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480" yWindow="480" windowWidth="25120" windowHeight="17000" tabRatio="500" activeTab="2"/>
  </bookViews>
  <sheets>
    <sheet name="RB" sheetId="1" r:id="rId1"/>
    <sheet name="WR" sheetId="2" r:id="rId2"/>
    <sheet name="TE" sheetId="3" r:id="rId3"/>
  </sheets>
  <definedNames>
    <definedName name="_xlnm._FilterDatabase" localSheetId="0" hidden="1">RB!$A$1:$P$1</definedName>
    <definedName name="_xlnm._FilterDatabase" localSheetId="2" hidden="1">TE!$A$1:$M$1</definedName>
    <definedName name="_xlnm._FilterDatabase" localSheetId="1" hidden="1">WR!$A$1:$P$1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1" i="3" l="1"/>
  <c r="M101" i="3"/>
  <c r="L100" i="3"/>
  <c r="M100" i="3"/>
  <c r="L98" i="3"/>
  <c r="M98" i="3"/>
  <c r="L97" i="3"/>
  <c r="M97" i="3"/>
  <c r="L99" i="3"/>
  <c r="M99" i="3"/>
  <c r="L96" i="3"/>
  <c r="M96" i="3"/>
  <c r="L94" i="3"/>
  <c r="M94" i="3"/>
  <c r="L95" i="3"/>
  <c r="M95" i="3"/>
  <c r="L90" i="3"/>
  <c r="M90" i="3"/>
  <c r="L93" i="3"/>
  <c r="M93" i="3"/>
  <c r="L92" i="3"/>
  <c r="M92" i="3"/>
  <c r="L91" i="3"/>
  <c r="M91" i="3"/>
  <c r="L89" i="3"/>
  <c r="M89" i="3"/>
  <c r="L88" i="3"/>
  <c r="M88" i="3"/>
  <c r="L87" i="3"/>
  <c r="M87" i="3"/>
  <c r="L86" i="3"/>
  <c r="M86" i="3"/>
  <c r="L83" i="3"/>
  <c r="M83" i="3"/>
  <c r="L85" i="3"/>
  <c r="M85" i="3"/>
  <c r="L84" i="3"/>
  <c r="M84" i="3"/>
  <c r="L82" i="3"/>
  <c r="M82" i="3"/>
  <c r="L80" i="3"/>
  <c r="M80" i="3"/>
  <c r="L79" i="3"/>
  <c r="M79" i="3"/>
  <c r="L81" i="3"/>
  <c r="M81" i="3"/>
  <c r="L76" i="3"/>
  <c r="M76" i="3"/>
  <c r="L78" i="3"/>
  <c r="M78" i="3"/>
  <c r="L74" i="3"/>
  <c r="M74" i="3"/>
  <c r="L77" i="3"/>
  <c r="M77" i="3"/>
  <c r="L73" i="3"/>
  <c r="M73" i="3"/>
  <c r="L72" i="3"/>
  <c r="M72" i="3"/>
  <c r="L69" i="3"/>
  <c r="M69" i="3"/>
  <c r="L68" i="3"/>
  <c r="M68" i="3"/>
  <c r="L75" i="3"/>
  <c r="M75" i="3"/>
  <c r="L70" i="3"/>
  <c r="M70" i="3"/>
  <c r="L61" i="3"/>
  <c r="M61" i="3"/>
  <c r="L71" i="3"/>
  <c r="M71" i="3"/>
  <c r="L64" i="3"/>
  <c r="M64" i="3"/>
  <c r="L67" i="3"/>
  <c r="M67" i="3"/>
  <c r="L66" i="3"/>
  <c r="M66" i="3"/>
  <c r="L62" i="3"/>
  <c r="M62" i="3"/>
  <c r="L63" i="3"/>
  <c r="M63" i="3"/>
  <c r="L65" i="3"/>
  <c r="M65" i="3"/>
  <c r="L56" i="3"/>
  <c r="M56" i="3"/>
  <c r="L60" i="3"/>
  <c r="M60" i="3"/>
  <c r="L58" i="3"/>
  <c r="M58" i="3"/>
  <c r="L59" i="3"/>
  <c r="M59" i="3"/>
  <c r="L57" i="3"/>
  <c r="M57" i="3"/>
  <c r="L53" i="3"/>
  <c r="M53" i="3"/>
  <c r="L55" i="3"/>
  <c r="M55" i="3"/>
  <c r="L54" i="3"/>
  <c r="M54" i="3"/>
  <c r="L52" i="3"/>
  <c r="M52" i="3"/>
  <c r="L51" i="3"/>
  <c r="M51" i="3"/>
  <c r="L49" i="3"/>
  <c r="M49" i="3"/>
  <c r="L50" i="3"/>
  <c r="M50" i="3"/>
  <c r="L47" i="3"/>
  <c r="M47" i="3"/>
  <c r="L48" i="3"/>
  <c r="M48" i="3"/>
  <c r="L46" i="3"/>
  <c r="M46" i="3"/>
  <c r="L43" i="3"/>
  <c r="M43" i="3"/>
  <c r="L42" i="3"/>
  <c r="M42" i="3"/>
  <c r="L45" i="3"/>
  <c r="M45" i="3"/>
  <c r="L44" i="3"/>
  <c r="M44" i="3"/>
  <c r="L39" i="3"/>
  <c r="M39" i="3"/>
  <c r="L41" i="3"/>
  <c r="M41" i="3"/>
  <c r="L40" i="3"/>
  <c r="M40" i="3"/>
  <c r="L36" i="3"/>
  <c r="M36" i="3"/>
  <c r="L38" i="3"/>
  <c r="M38" i="3"/>
  <c r="L37" i="3"/>
  <c r="M37" i="3"/>
  <c r="L35" i="3"/>
  <c r="M35" i="3"/>
  <c r="L33" i="3"/>
  <c r="M33" i="3"/>
  <c r="L34" i="3"/>
  <c r="M34" i="3"/>
  <c r="L31" i="3"/>
  <c r="M31" i="3"/>
  <c r="L32" i="3"/>
  <c r="M32" i="3"/>
  <c r="L30" i="3"/>
  <c r="M30" i="3"/>
  <c r="L29" i="3"/>
  <c r="M29" i="3"/>
  <c r="L27" i="3"/>
  <c r="M27" i="3"/>
  <c r="L28" i="3"/>
  <c r="M28" i="3"/>
  <c r="L25" i="3"/>
  <c r="M25" i="3"/>
  <c r="L21" i="3"/>
  <c r="M21" i="3"/>
  <c r="L26" i="3"/>
  <c r="M26" i="3"/>
  <c r="L22" i="3"/>
  <c r="M22" i="3"/>
  <c r="L19" i="3"/>
  <c r="M19" i="3"/>
  <c r="L23" i="3"/>
  <c r="M23" i="3"/>
  <c r="L20" i="3"/>
  <c r="M20" i="3"/>
  <c r="L24" i="3"/>
  <c r="M24" i="3"/>
  <c r="L18" i="3"/>
  <c r="M18" i="3"/>
  <c r="L17" i="3"/>
  <c r="M17" i="3"/>
  <c r="L14" i="3"/>
  <c r="M14" i="3"/>
  <c r="L15" i="3"/>
  <c r="M15" i="3"/>
  <c r="L13" i="3"/>
  <c r="M13" i="3"/>
  <c r="L16" i="3"/>
  <c r="M16" i="3"/>
  <c r="L12" i="3"/>
  <c r="M12" i="3"/>
  <c r="L11" i="3"/>
  <c r="M11" i="3"/>
  <c r="L8" i="3"/>
  <c r="M8" i="3"/>
  <c r="L9" i="3"/>
  <c r="M9" i="3"/>
  <c r="L7" i="3"/>
  <c r="M7" i="3"/>
  <c r="L10" i="3"/>
  <c r="M10" i="3"/>
  <c r="L6" i="3"/>
  <c r="M6" i="3"/>
  <c r="L5" i="3"/>
  <c r="M5" i="3"/>
  <c r="L4" i="3"/>
  <c r="M4" i="3"/>
  <c r="L3" i="3"/>
  <c r="M3" i="3"/>
  <c r="L2" i="3"/>
  <c r="M2" i="3"/>
  <c r="O192" i="2"/>
  <c r="P192" i="2"/>
  <c r="O191" i="2"/>
  <c r="P191" i="2"/>
  <c r="O190" i="2"/>
  <c r="P190" i="2"/>
  <c r="O189" i="2"/>
  <c r="P189" i="2"/>
  <c r="O188" i="2"/>
  <c r="P188" i="2"/>
  <c r="O187" i="2"/>
  <c r="P187" i="2"/>
  <c r="O186" i="2"/>
  <c r="P186" i="2"/>
  <c r="O185" i="2"/>
  <c r="P185" i="2"/>
  <c r="O184" i="2"/>
  <c r="P184" i="2"/>
  <c r="O182" i="2"/>
  <c r="P182" i="2"/>
  <c r="O183" i="2"/>
  <c r="P183" i="2"/>
  <c r="O178" i="2"/>
  <c r="P178" i="2"/>
  <c r="O180" i="2"/>
  <c r="P180" i="2"/>
  <c r="O179" i="2"/>
  <c r="P179" i="2"/>
  <c r="O181" i="2"/>
  <c r="P181" i="2"/>
  <c r="O177" i="2"/>
  <c r="P177" i="2"/>
  <c r="O175" i="2"/>
  <c r="P175" i="2"/>
  <c r="O176" i="2"/>
  <c r="P176" i="2"/>
  <c r="O174" i="2"/>
  <c r="P174" i="2"/>
  <c r="O173" i="2"/>
  <c r="P173" i="2"/>
  <c r="O172" i="2"/>
  <c r="P172" i="2"/>
  <c r="O170" i="2"/>
  <c r="P170" i="2"/>
  <c r="O171" i="2"/>
  <c r="P171" i="2"/>
  <c r="O169" i="2"/>
  <c r="P169" i="2"/>
  <c r="O168" i="2"/>
  <c r="P168" i="2"/>
  <c r="O167" i="2"/>
  <c r="P167" i="2"/>
  <c r="O157" i="2"/>
  <c r="P157" i="2"/>
  <c r="O165" i="2"/>
  <c r="P165" i="2"/>
  <c r="O166" i="2"/>
  <c r="P166" i="2"/>
  <c r="O162" i="2"/>
  <c r="P162" i="2"/>
  <c r="O163" i="2"/>
  <c r="P163" i="2"/>
  <c r="O156" i="2"/>
  <c r="P156" i="2"/>
  <c r="O164" i="2"/>
  <c r="P164" i="2"/>
  <c r="O161" i="2"/>
  <c r="P161" i="2"/>
  <c r="O159" i="2"/>
  <c r="P159" i="2"/>
  <c r="O160" i="2"/>
  <c r="P160" i="2"/>
  <c r="O158" i="2"/>
  <c r="P158" i="2"/>
  <c r="O155" i="2"/>
  <c r="P155" i="2"/>
  <c r="O153" i="2"/>
  <c r="P153" i="2"/>
  <c r="O148" i="2"/>
  <c r="P148" i="2"/>
  <c r="O152" i="2"/>
  <c r="P152" i="2"/>
  <c r="O147" i="2"/>
  <c r="P147" i="2"/>
  <c r="O149" i="2"/>
  <c r="P149" i="2"/>
  <c r="O151" i="2"/>
  <c r="P151" i="2"/>
  <c r="O154" i="2"/>
  <c r="P154" i="2"/>
  <c r="O150" i="2"/>
  <c r="P150" i="2"/>
  <c r="O135" i="2"/>
  <c r="P135" i="2"/>
  <c r="O146" i="2"/>
  <c r="P146" i="2"/>
  <c r="O144" i="2"/>
  <c r="P144" i="2"/>
  <c r="O143" i="2"/>
  <c r="P143" i="2"/>
  <c r="O137" i="2"/>
  <c r="P137" i="2"/>
  <c r="O145" i="2"/>
  <c r="P145" i="2"/>
  <c r="O140" i="2"/>
  <c r="P140" i="2"/>
  <c r="O138" i="2"/>
  <c r="P138" i="2"/>
  <c r="O141" i="2"/>
  <c r="P141" i="2"/>
  <c r="O136" i="2"/>
  <c r="P136" i="2"/>
  <c r="O142" i="2"/>
  <c r="P142" i="2"/>
  <c r="O139" i="2"/>
  <c r="P139" i="2"/>
  <c r="O134" i="2"/>
  <c r="P134" i="2"/>
  <c r="O133" i="2"/>
  <c r="P133" i="2"/>
  <c r="O131" i="2"/>
  <c r="P131" i="2"/>
  <c r="O130" i="2"/>
  <c r="P130" i="2"/>
  <c r="O129" i="2"/>
  <c r="P129" i="2"/>
  <c r="O132" i="2"/>
  <c r="P132" i="2"/>
  <c r="O125" i="2"/>
  <c r="P125" i="2"/>
  <c r="O124" i="2"/>
  <c r="P124" i="2"/>
  <c r="O113" i="2"/>
  <c r="P113" i="2"/>
  <c r="O127" i="2"/>
  <c r="P127" i="2"/>
  <c r="O128" i="2"/>
  <c r="P128" i="2"/>
  <c r="O126" i="2"/>
  <c r="P126" i="2"/>
  <c r="O118" i="2"/>
  <c r="P118" i="2"/>
  <c r="O122" i="2"/>
  <c r="P122" i="2"/>
  <c r="O119" i="2"/>
  <c r="P119" i="2"/>
  <c r="O123" i="2"/>
  <c r="P123" i="2"/>
  <c r="O120" i="2"/>
  <c r="P120" i="2"/>
  <c r="O121" i="2"/>
  <c r="P121" i="2"/>
  <c r="O116" i="2"/>
  <c r="P116" i="2"/>
  <c r="O117" i="2"/>
  <c r="P117" i="2"/>
  <c r="O114" i="2"/>
  <c r="P114" i="2"/>
  <c r="O110" i="2"/>
  <c r="P110" i="2"/>
  <c r="O112" i="2"/>
  <c r="P112" i="2"/>
  <c r="O111" i="2"/>
  <c r="P111" i="2"/>
  <c r="O109" i="2"/>
  <c r="P109" i="2"/>
  <c r="O107" i="2"/>
  <c r="P107" i="2"/>
  <c r="O106" i="2"/>
  <c r="P106" i="2"/>
  <c r="O115" i="2"/>
  <c r="P115" i="2"/>
  <c r="O105" i="2"/>
  <c r="P105" i="2"/>
  <c r="O108" i="2"/>
  <c r="P108" i="2"/>
  <c r="O103" i="2"/>
  <c r="P103" i="2"/>
  <c r="O104" i="2"/>
  <c r="P104" i="2"/>
  <c r="O102" i="2"/>
  <c r="P102" i="2"/>
  <c r="O101" i="2"/>
  <c r="P101" i="2"/>
  <c r="O100" i="2"/>
  <c r="P100" i="2"/>
  <c r="O97" i="2"/>
  <c r="P97" i="2"/>
  <c r="O98" i="2"/>
  <c r="P98" i="2"/>
  <c r="O99" i="2"/>
  <c r="P99" i="2"/>
  <c r="O94" i="2"/>
  <c r="P94" i="2"/>
  <c r="O96" i="2"/>
  <c r="P96" i="2"/>
  <c r="O93" i="2"/>
  <c r="P93" i="2"/>
  <c r="O90" i="2"/>
  <c r="P90" i="2"/>
  <c r="O88" i="2"/>
  <c r="P88" i="2"/>
  <c r="O92" i="2"/>
  <c r="P92" i="2"/>
  <c r="O89" i="2"/>
  <c r="P89" i="2"/>
  <c r="O91" i="2"/>
  <c r="P91" i="2"/>
  <c r="O95" i="2"/>
  <c r="P95" i="2"/>
  <c r="O87" i="2"/>
  <c r="P87" i="2"/>
  <c r="O85" i="2"/>
  <c r="P85" i="2"/>
  <c r="O86" i="2"/>
  <c r="P86" i="2"/>
  <c r="O83" i="2"/>
  <c r="P83" i="2"/>
  <c r="O84" i="2"/>
  <c r="P84" i="2"/>
  <c r="O77" i="2"/>
  <c r="P77" i="2"/>
  <c r="O78" i="2"/>
  <c r="P78" i="2"/>
  <c r="O82" i="2"/>
  <c r="P82" i="2"/>
  <c r="O76" i="2"/>
  <c r="P76" i="2"/>
  <c r="O81" i="2"/>
  <c r="P81" i="2"/>
  <c r="O80" i="2"/>
  <c r="P80" i="2"/>
  <c r="O74" i="2"/>
  <c r="P74" i="2"/>
  <c r="O79" i="2"/>
  <c r="P79" i="2"/>
  <c r="O75" i="2"/>
  <c r="P75" i="2"/>
  <c r="O72" i="2"/>
  <c r="P72" i="2"/>
  <c r="O73" i="2"/>
  <c r="P73" i="2"/>
  <c r="O69" i="2"/>
  <c r="P69" i="2"/>
  <c r="O71" i="2"/>
  <c r="P71" i="2"/>
  <c r="O67" i="2"/>
  <c r="P67" i="2"/>
  <c r="O70" i="2"/>
  <c r="P70" i="2"/>
  <c r="O68" i="2"/>
  <c r="P68" i="2"/>
  <c r="O65" i="2"/>
  <c r="P65" i="2"/>
  <c r="O66" i="2"/>
  <c r="P66" i="2"/>
  <c r="O63" i="2"/>
  <c r="P63" i="2"/>
  <c r="O55" i="2"/>
  <c r="P55" i="2"/>
  <c r="O59" i="2"/>
  <c r="P59" i="2"/>
  <c r="O64" i="2"/>
  <c r="P64" i="2"/>
  <c r="O62" i="2"/>
  <c r="P62" i="2"/>
  <c r="O58" i="2"/>
  <c r="P58" i="2"/>
  <c r="O60" i="2"/>
  <c r="P60" i="2"/>
  <c r="O61" i="2"/>
  <c r="P61" i="2"/>
  <c r="O54" i="2"/>
  <c r="P54" i="2"/>
  <c r="O57" i="2"/>
  <c r="P57" i="2"/>
  <c r="O52" i="2"/>
  <c r="P52" i="2"/>
  <c r="O56" i="2"/>
  <c r="P56" i="2"/>
  <c r="O50" i="2"/>
  <c r="P50" i="2"/>
  <c r="O47" i="2"/>
  <c r="P47" i="2"/>
  <c r="O51" i="2"/>
  <c r="P51" i="2"/>
  <c r="O48" i="2"/>
  <c r="P48" i="2"/>
  <c r="O53" i="2"/>
  <c r="P53" i="2"/>
  <c r="O49" i="2"/>
  <c r="P49" i="2"/>
  <c r="O45" i="2"/>
  <c r="P45" i="2"/>
  <c r="O46" i="2"/>
  <c r="P46" i="2"/>
  <c r="O39" i="2"/>
  <c r="P39" i="2"/>
  <c r="O38" i="2"/>
  <c r="P38" i="2"/>
  <c r="O44" i="2"/>
  <c r="P44" i="2"/>
  <c r="O43" i="2"/>
  <c r="P43" i="2"/>
  <c r="O40" i="2"/>
  <c r="P40" i="2"/>
  <c r="O42" i="2"/>
  <c r="P42" i="2"/>
  <c r="O35" i="2"/>
  <c r="P35" i="2"/>
  <c r="O34" i="2"/>
  <c r="P34" i="2"/>
  <c r="O41" i="2"/>
  <c r="P41" i="2"/>
  <c r="O33" i="2"/>
  <c r="P33" i="2"/>
  <c r="O36" i="2"/>
  <c r="P36" i="2"/>
  <c r="O28" i="2"/>
  <c r="P28" i="2"/>
  <c r="O37" i="2"/>
  <c r="P37" i="2"/>
  <c r="O29" i="2"/>
  <c r="P29" i="2"/>
  <c r="O32" i="2"/>
  <c r="P32" i="2"/>
  <c r="O31" i="2"/>
  <c r="P31" i="2"/>
  <c r="O30" i="2"/>
  <c r="P30" i="2"/>
  <c r="O24" i="2"/>
  <c r="P24" i="2"/>
  <c r="O23" i="2"/>
  <c r="P23" i="2"/>
  <c r="O22" i="2"/>
  <c r="P22" i="2"/>
  <c r="O27" i="2"/>
  <c r="P27" i="2"/>
  <c r="O26" i="2"/>
  <c r="P26" i="2"/>
  <c r="O19" i="2"/>
  <c r="P19" i="2"/>
  <c r="O25" i="2"/>
  <c r="P25" i="2"/>
  <c r="O21" i="2"/>
  <c r="P21" i="2"/>
  <c r="O20" i="2"/>
  <c r="P20" i="2"/>
  <c r="O18" i="2"/>
  <c r="P18" i="2"/>
  <c r="O16" i="2"/>
  <c r="P16" i="2"/>
  <c r="O17" i="2"/>
  <c r="P17" i="2"/>
  <c r="O13" i="2"/>
  <c r="P13" i="2"/>
  <c r="O14" i="2"/>
  <c r="P14" i="2"/>
  <c r="O15" i="2"/>
  <c r="P15" i="2"/>
  <c r="O12" i="2"/>
  <c r="P12" i="2"/>
  <c r="O10" i="2"/>
  <c r="P10" i="2"/>
  <c r="O11" i="2"/>
  <c r="P11" i="2"/>
  <c r="O8" i="2"/>
  <c r="P8" i="2"/>
  <c r="O9" i="2"/>
  <c r="P9" i="2"/>
  <c r="O7" i="2"/>
  <c r="P7" i="2"/>
  <c r="O5" i="2"/>
  <c r="P5" i="2"/>
  <c r="O6" i="2"/>
  <c r="P6" i="2"/>
  <c r="O4" i="2"/>
  <c r="P4" i="2"/>
  <c r="O2" i="2"/>
  <c r="P2" i="2"/>
  <c r="O3" i="2"/>
  <c r="P3" i="2"/>
  <c r="O159" i="1"/>
  <c r="P159" i="1"/>
  <c r="O158" i="1"/>
  <c r="P158" i="1"/>
  <c r="O157" i="1"/>
  <c r="P157" i="1"/>
  <c r="O154" i="1"/>
  <c r="P154" i="1"/>
  <c r="O155" i="1"/>
  <c r="P155" i="1"/>
  <c r="O156" i="1"/>
  <c r="P156" i="1"/>
  <c r="O153" i="1"/>
  <c r="P153" i="1"/>
  <c r="O151" i="1"/>
  <c r="P151" i="1"/>
  <c r="O152" i="1"/>
  <c r="P152" i="1"/>
  <c r="O149" i="1"/>
  <c r="P149" i="1"/>
  <c r="O150" i="1"/>
  <c r="P150" i="1"/>
  <c r="O147" i="1"/>
  <c r="P147" i="1"/>
  <c r="O148" i="1"/>
  <c r="P148" i="1"/>
  <c r="O146" i="1"/>
  <c r="P146" i="1"/>
  <c r="O145" i="1"/>
  <c r="P145" i="1"/>
  <c r="O143" i="1"/>
  <c r="P143" i="1"/>
  <c r="O144" i="1"/>
  <c r="P144" i="1"/>
  <c r="O139" i="1"/>
  <c r="P139" i="1"/>
  <c r="O142" i="1"/>
  <c r="P142" i="1"/>
  <c r="O138" i="1"/>
  <c r="P138" i="1"/>
  <c r="O140" i="1"/>
  <c r="P140" i="1"/>
  <c r="O141" i="1"/>
  <c r="P141" i="1"/>
  <c r="O136" i="1"/>
  <c r="P136" i="1"/>
  <c r="O135" i="1"/>
  <c r="P135" i="1"/>
  <c r="O137" i="1"/>
  <c r="P137" i="1"/>
  <c r="O134" i="1"/>
  <c r="P134" i="1"/>
  <c r="O131" i="1"/>
  <c r="P131" i="1"/>
  <c r="O133" i="1"/>
  <c r="P133" i="1"/>
  <c r="O129" i="1"/>
  <c r="P129" i="1"/>
  <c r="O127" i="1"/>
  <c r="P127" i="1"/>
  <c r="O130" i="1"/>
  <c r="P130" i="1"/>
  <c r="O132" i="1"/>
  <c r="P132" i="1"/>
  <c r="O128" i="1"/>
  <c r="P128" i="1"/>
  <c r="O123" i="1"/>
  <c r="P123" i="1"/>
  <c r="O126" i="1"/>
  <c r="P126" i="1"/>
  <c r="O121" i="1"/>
  <c r="P121" i="1"/>
  <c r="O122" i="1"/>
  <c r="P122" i="1"/>
  <c r="O125" i="1"/>
  <c r="P125" i="1"/>
  <c r="O124" i="1"/>
  <c r="P124" i="1"/>
  <c r="O120" i="1"/>
  <c r="P120" i="1"/>
  <c r="O112" i="1"/>
  <c r="P112" i="1"/>
  <c r="O118" i="1"/>
  <c r="P118" i="1"/>
  <c r="O116" i="1"/>
  <c r="P116" i="1"/>
  <c r="O119" i="1"/>
  <c r="P119" i="1"/>
  <c r="O108" i="1"/>
  <c r="P108" i="1"/>
  <c r="O113" i="1"/>
  <c r="P113" i="1"/>
  <c r="O117" i="1"/>
  <c r="P117" i="1"/>
  <c r="O115" i="1"/>
  <c r="P115" i="1"/>
  <c r="O109" i="1"/>
  <c r="P109" i="1"/>
  <c r="O114" i="1"/>
  <c r="P114" i="1"/>
  <c r="O107" i="1"/>
  <c r="P107" i="1"/>
  <c r="O111" i="1"/>
  <c r="P111" i="1"/>
  <c r="O103" i="1"/>
  <c r="P103" i="1"/>
  <c r="O110" i="1"/>
  <c r="P110" i="1"/>
  <c r="O106" i="1"/>
  <c r="P106" i="1"/>
  <c r="O105" i="1"/>
  <c r="P105" i="1"/>
  <c r="O104" i="1"/>
  <c r="P104" i="1"/>
  <c r="O102" i="1"/>
  <c r="P102" i="1"/>
  <c r="O98" i="1"/>
  <c r="P98" i="1"/>
  <c r="O99" i="1"/>
  <c r="P99" i="1"/>
  <c r="O101" i="1"/>
  <c r="P101" i="1"/>
  <c r="O96" i="1"/>
  <c r="P96" i="1"/>
  <c r="O97" i="1"/>
  <c r="P97" i="1"/>
  <c r="O92" i="1"/>
  <c r="P92" i="1"/>
  <c r="O91" i="1"/>
  <c r="P91" i="1"/>
  <c r="O100" i="1"/>
  <c r="P100" i="1"/>
  <c r="O94" i="1"/>
  <c r="P94" i="1"/>
  <c r="O90" i="1"/>
  <c r="P90" i="1"/>
  <c r="O93" i="1"/>
  <c r="P93" i="1"/>
  <c r="O83" i="1"/>
  <c r="P83" i="1"/>
  <c r="O38" i="1"/>
  <c r="P38" i="1"/>
  <c r="O87" i="1"/>
  <c r="P87" i="1"/>
  <c r="O88" i="1"/>
  <c r="P88" i="1"/>
  <c r="O85" i="1"/>
  <c r="P85" i="1"/>
  <c r="O95" i="1"/>
  <c r="P95" i="1"/>
  <c r="O86" i="1"/>
  <c r="P86" i="1"/>
  <c r="O84" i="1"/>
  <c r="P84" i="1"/>
  <c r="O80" i="1"/>
  <c r="P80" i="1"/>
  <c r="O82" i="1"/>
  <c r="P82" i="1"/>
  <c r="O81" i="1"/>
  <c r="P81" i="1"/>
  <c r="O79" i="1"/>
  <c r="P79" i="1"/>
  <c r="O77" i="1"/>
  <c r="P77" i="1"/>
  <c r="O72" i="1"/>
  <c r="P72" i="1"/>
  <c r="O78" i="1"/>
  <c r="P78" i="1"/>
  <c r="O74" i="1"/>
  <c r="P74" i="1"/>
  <c r="O75" i="1"/>
  <c r="P75" i="1"/>
  <c r="O71" i="1"/>
  <c r="P71" i="1"/>
  <c r="O73" i="1"/>
  <c r="P73" i="1"/>
  <c r="O70" i="1"/>
  <c r="P70" i="1"/>
  <c r="O76" i="1"/>
  <c r="P76" i="1"/>
  <c r="O67" i="1"/>
  <c r="P67" i="1"/>
  <c r="O68" i="1"/>
  <c r="P68" i="1"/>
  <c r="O69" i="1"/>
  <c r="P69" i="1"/>
  <c r="O63" i="1"/>
  <c r="P63" i="1"/>
  <c r="O66" i="1"/>
  <c r="P66" i="1"/>
  <c r="O65" i="1"/>
  <c r="P65" i="1"/>
  <c r="O61" i="1"/>
  <c r="P61" i="1"/>
  <c r="O64" i="1"/>
  <c r="P64" i="1"/>
  <c r="O58" i="1"/>
  <c r="P58" i="1"/>
  <c r="O59" i="1"/>
  <c r="P59" i="1"/>
  <c r="O57" i="1"/>
  <c r="P57" i="1"/>
  <c r="O60" i="1"/>
  <c r="P60" i="1"/>
  <c r="O62" i="1"/>
  <c r="P62" i="1"/>
  <c r="O89" i="1"/>
  <c r="P89" i="1"/>
  <c r="O56" i="1"/>
  <c r="P56" i="1"/>
  <c r="O54" i="1"/>
  <c r="P54" i="1"/>
  <c r="O55" i="1"/>
  <c r="P55" i="1"/>
  <c r="O53" i="1"/>
  <c r="P53" i="1"/>
  <c r="O50" i="1"/>
  <c r="P50" i="1"/>
  <c r="O51" i="1"/>
  <c r="P51" i="1"/>
  <c r="O48" i="1"/>
  <c r="P48" i="1"/>
  <c r="O52" i="1"/>
  <c r="P52" i="1"/>
  <c r="O47" i="1"/>
  <c r="P47" i="1"/>
  <c r="O49" i="1"/>
  <c r="P49" i="1"/>
  <c r="O43" i="1"/>
  <c r="P43" i="1"/>
  <c r="O46" i="1"/>
  <c r="P46" i="1"/>
  <c r="O44" i="1"/>
  <c r="P44" i="1"/>
  <c r="O45" i="1"/>
  <c r="P45" i="1"/>
  <c r="O41" i="1"/>
  <c r="P41" i="1"/>
  <c r="O40" i="1"/>
  <c r="P40" i="1"/>
  <c r="O37" i="1"/>
  <c r="P37" i="1"/>
  <c r="O20" i="1"/>
  <c r="P20" i="1"/>
  <c r="O42" i="1"/>
  <c r="P42" i="1"/>
  <c r="O36" i="1"/>
  <c r="P36" i="1"/>
  <c r="O35" i="1"/>
  <c r="P35" i="1"/>
  <c r="O39" i="1"/>
  <c r="P39" i="1"/>
  <c r="O33" i="1"/>
  <c r="P33" i="1"/>
  <c r="O32" i="1"/>
  <c r="P32" i="1"/>
  <c r="O34" i="1"/>
  <c r="P34" i="1"/>
  <c r="O31" i="1"/>
  <c r="P31" i="1"/>
  <c r="O30" i="1"/>
  <c r="P30" i="1"/>
  <c r="O28" i="1"/>
  <c r="P28" i="1"/>
  <c r="O27" i="1"/>
  <c r="P27" i="1"/>
  <c r="O29" i="1"/>
  <c r="P29" i="1"/>
  <c r="O25" i="1"/>
  <c r="P25" i="1"/>
  <c r="O26" i="1"/>
  <c r="P26" i="1"/>
  <c r="O24" i="1"/>
  <c r="P24" i="1"/>
  <c r="O23" i="1"/>
  <c r="P23" i="1"/>
  <c r="O21" i="1"/>
  <c r="P21" i="1"/>
  <c r="O22" i="1"/>
  <c r="P22" i="1"/>
  <c r="O16" i="1"/>
  <c r="P16" i="1"/>
  <c r="O19" i="1"/>
  <c r="P19" i="1"/>
  <c r="O15" i="1"/>
  <c r="P15" i="1"/>
  <c r="O18" i="1"/>
  <c r="P18" i="1"/>
  <c r="O17" i="1"/>
  <c r="P17" i="1"/>
  <c r="O14" i="1"/>
  <c r="P14" i="1"/>
  <c r="O13" i="1"/>
  <c r="P13" i="1"/>
  <c r="O12" i="1"/>
  <c r="P12" i="1"/>
  <c r="O11" i="1"/>
  <c r="P11" i="1"/>
  <c r="O10" i="1"/>
  <c r="P10" i="1"/>
  <c r="O9" i="1"/>
  <c r="P9" i="1"/>
  <c r="O8" i="1"/>
  <c r="P8" i="1"/>
  <c r="O7" i="1"/>
  <c r="P7" i="1"/>
  <c r="O5" i="1"/>
  <c r="P5" i="1"/>
  <c r="O6" i="1"/>
  <c r="P6" i="1"/>
  <c r="O4" i="1"/>
  <c r="P4" i="1"/>
  <c r="O3" i="1"/>
  <c r="P3" i="1"/>
  <c r="O2" i="1"/>
  <c r="P2" i="1"/>
</calcChain>
</file>

<file path=xl/sharedStrings.xml><?xml version="1.0" encoding="utf-8"?>
<sst xmlns="http://schemas.openxmlformats.org/spreadsheetml/2006/main" count="943" uniqueCount="497">
  <si>
    <t>Player</t>
  </si>
  <si>
    <t>Team</t>
  </si>
  <si>
    <t>Games</t>
  </si>
  <si>
    <t>Rushes</t>
  </si>
  <si>
    <t>Rush Yards</t>
  </si>
  <si>
    <t>Rush TD</t>
  </si>
  <si>
    <t>Targets</t>
  </si>
  <si>
    <t>Rec</t>
  </si>
  <si>
    <t>Rec Yards</t>
  </si>
  <si>
    <t>Rec TD</t>
  </si>
  <si>
    <t>Fum</t>
  </si>
  <si>
    <t>Snaps</t>
  </si>
  <si>
    <t>Drops</t>
  </si>
  <si>
    <t>YAC</t>
  </si>
  <si>
    <t>Score</t>
  </si>
  <si>
    <t>SPG</t>
  </si>
  <si>
    <t>Le'Veon Bell</t>
  </si>
  <si>
    <t>PIT</t>
  </si>
  <si>
    <t>Matt Forte</t>
  </si>
  <si>
    <t>CHI</t>
  </si>
  <si>
    <t>DeMarco Murray</t>
  </si>
  <si>
    <t>DAL</t>
  </si>
  <si>
    <t>Arian Foster</t>
  </si>
  <si>
    <t>HOU</t>
  </si>
  <si>
    <t>C.J. Anderson</t>
  </si>
  <si>
    <t>DEN</t>
  </si>
  <si>
    <t>Marshawn Lynch</t>
  </si>
  <si>
    <t>SEA</t>
  </si>
  <si>
    <t>Eddie Lacy</t>
  </si>
  <si>
    <t>GB</t>
  </si>
  <si>
    <t>Andre Ellington</t>
  </si>
  <si>
    <t>ARI</t>
  </si>
  <si>
    <t>Jamaal Charles</t>
  </si>
  <si>
    <t>KC</t>
  </si>
  <si>
    <t>Justin Forsett</t>
  </si>
  <si>
    <t>BAL</t>
  </si>
  <si>
    <t>Fred Jackson</t>
  </si>
  <si>
    <t>BUF</t>
  </si>
  <si>
    <t>Giovani Bernard</t>
  </si>
  <si>
    <t>CIN</t>
  </si>
  <si>
    <t>Mark Ingram</t>
  </si>
  <si>
    <t>NO</t>
  </si>
  <si>
    <t>LeSean McCoy</t>
  </si>
  <si>
    <t>PHI</t>
  </si>
  <si>
    <t>Joique Bell</t>
  </si>
  <si>
    <t>DET</t>
  </si>
  <si>
    <t>Ahmad Bradshaw</t>
  </si>
  <si>
    <t>IND</t>
  </si>
  <si>
    <t>Rashad Jennings</t>
  </si>
  <si>
    <t>NYG</t>
  </si>
  <si>
    <t>Adrian Peterson</t>
  </si>
  <si>
    <t>MIN</t>
  </si>
  <si>
    <t>Ronnie Hillman</t>
  </si>
  <si>
    <t>Lamar Miller</t>
  </si>
  <si>
    <t>MIA</t>
  </si>
  <si>
    <t>Matt Asiata</t>
  </si>
  <si>
    <t>Jonathan Stewart</t>
  </si>
  <si>
    <t>CAR</t>
  </si>
  <si>
    <t>Alfred Morris</t>
  </si>
  <si>
    <t>WAS</t>
  </si>
  <si>
    <t>Jeremy Hill</t>
  </si>
  <si>
    <t>Shane Vereen</t>
  </si>
  <si>
    <t>NE</t>
  </si>
  <si>
    <t>Tre Mason</t>
  </si>
  <si>
    <t>STL</t>
  </si>
  <si>
    <t>Pierre Thomas</t>
  </si>
  <si>
    <t>Branden Oliver</t>
  </si>
  <si>
    <t>SD</t>
  </si>
  <si>
    <t>Frank Gore</t>
  </si>
  <si>
    <t>SF</t>
  </si>
  <si>
    <t>Reggie Bush</t>
  </si>
  <si>
    <t>Ryan Mathews</t>
  </si>
  <si>
    <t>Andre Williams</t>
  </si>
  <si>
    <t>Darren McFadden</t>
  </si>
  <si>
    <t>OAK</t>
  </si>
  <si>
    <t>Steven Jackson</t>
  </si>
  <si>
    <t>ATL</t>
  </si>
  <si>
    <t>Stevan Ridley</t>
  </si>
  <si>
    <t>Trent Richardson</t>
  </si>
  <si>
    <t>Jerick McKinnon</t>
  </si>
  <si>
    <t>Chris Ivory</t>
  </si>
  <si>
    <t>NYJ</t>
  </si>
  <si>
    <t>Denard Robinson</t>
  </si>
  <si>
    <t>JAC</t>
  </si>
  <si>
    <t>Montee Ball</t>
  </si>
  <si>
    <t>Darren Sproles</t>
  </si>
  <si>
    <t>Roy Helu</t>
  </si>
  <si>
    <t>Doug Martin</t>
  </si>
  <si>
    <t>TB</t>
  </si>
  <si>
    <t>Charles Sims</t>
  </si>
  <si>
    <t>C.J. Spiller</t>
  </si>
  <si>
    <t>Joe McKnight</t>
  </si>
  <si>
    <t>Bobby Rainey</t>
  </si>
  <si>
    <t>Terrance West</t>
  </si>
  <si>
    <t>CLE</t>
  </si>
  <si>
    <t>Chris Johnson</t>
  </si>
  <si>
    <t>Benny Cunningham</t>
  </si>
  <si>
    <t>Jonas Gray</t>
  </si>
  <si>
    <t>Donald Brown</t>
  </si>
  <si>
    <t>Ben Tate</t>
  </si>
  <si>
    <t>Isaiah Crowell</t>
  </si>
  <si>
    <t>Fitzgerald Toussaint</t>
  </si>
  <si>
    <t>Bishop Sankey</t>
  </si>
  <si>
    <t>TEN</t>
  </si>
  <si>
    <t>Knile Davis</t>
  </si>
  <si>
    <t>Jonathan Dwyer</t>
  </si>
  <si>
    <t>Knowshon Moreno</t>
  </si>
  <si>
    <t>Chris Thompson</t>
  </si>
  <si>
    <t>Toby Gerhart</t>
  </si>
  <si>
    <t>Bryce Brown</t>
  </si>
  <si>
    <t>Khiry Robinson</t>
  </si>
  <si>
    <t>DeAngelo Williams</t>
  </si>
  <si>
    <t>Alfred Blue</t>
  </si>
  <si>
    <t>Marcel Reece</t>
  </si>
  <si>
    <t>Kerwynn Williams</t>
  </si>
  <si>
    <t>Theo Riddick</t>
  </si>
  <si>
    <t>Mike Tolbert</t>
  </si>
  <si>
    <t>Antone Smith</t>
  </si>
  <si>
    <t>LeGarrette Blount</t>
  </si>
  <si>
    <t>Jacquizz Rodgers</t>
  </si>
  <si>
    <t>Devonta Freeman</t>
  </si>
  <si>
    <t>Carlos Hyde</t>
  </si>
  <si>
    <t>Zac Stacy</t>
  </si>
  <si>
    <t>Latavius Murray</t>
  </si>
  <si>
    <t>Danny Woodhead</t>
  </si>
  <si>
    <t>James Starks</t>
  </si>
  <si>
    <t>Travaris Cadet</t>
  </si>
  <si>
    <t>Daniel Thomas</t>
  </si>
  <si>
    <t>Dexter McCluster</t>
  </si>
  <si>
    <t>Robert Turbin</t>
  </si>
  <si>
    <t>De'Anthony Thomas</t>
  </si>
  <si>
    <t>James White</t>
  </si>
  <si>
    <t>Darrin Reaves</t>
  </si>
  <si>
    <t>Stepfan Taylor</t>
  </si>
  <si>
    <t>Lorenzo Taliaferro</t>
  </si>
  <si>
    <t>Daniel Herron</t>
  </si>
  <si>
    <t>Jordan Todman</t>
  </si>
  <si>
    <t>Kyle Juszczyk</t>
  </si>
  <si>
    <t>Anthony Dixon</t>
  </si>
  <si>
    <t>Bernard Pierce</t>
  </si>
  <si>
    <t>Storm Johnson</t>
  </si>
  <si>
    <t>Bruce Miller</t>
  </si>
  <si>
    <t>Shonn Greene</t>
  </si>
  <si>
    <t>Leon Washington</t>
  </si>
  <si>
    <t>Peyton Hillis</t>
  </si>
  <si>
    <t>Bilal Powell</t>
  </si>
  <si>
    <t>Damien Williams</t>
  </si>
  <si>
    <t>Maurice Jones-Drew</t>
  </si>
  <si>
    <t>Lance Dunbar</t>
  </si>
  <si>
    <t>Foswhitt Whittaker</t>
  </si>
  <si>
    <t>Darrel Young</t>
  </si>
  <si>
    <t>Juwan Thompson</t>
  </si>
  <si>
    <t>Ronnie Brown</t>
  </si>
  <si>
    <t>Zurlon Tipton</t>
  </si>
  <si>
    <t>Erik Lorig</t>
  </si>
  <si>
    <t>Chris Polk</t>
  </si>
  <si>
    <t>Anthony Sherman</t>
  </si>
  <si>
    <t>Marion Grice</t>
  </si>
  <si>
    <t>Christine Michael</t>
  </si>
  <si>
    <t>Rex Burkhead</t>
  </si>
  <si>
    <t>Austin Johnson</t>
  </si>
  <si>
    <t>Joseph Randle</t>
  </si>
  <si>
    <t>Silas Redd</t>
  </si>
  <si>
    <t>Ka'Deem Carey</t>
  </si>
  <si>
    <t>Tommy Bohanon</t>
  </si>
  <si>
    <t>Jonathan Grimes</t>
  </si>
  <si>
    <t>Derrick Coleman</t>
  </si>
  <si>
    <t>John Kuhn</t>
  </si>
  <si>
    <t>Patrick DiMarco</t>
  </si>
  <si>
    <t>Jed Collins</t>
  </si>
  <si>
    <t>Frank Summers</t>
  </si>
  <si>
    <t>Will Ta'ufo'ou</t>
  </si>
  <si>
    <t>Brian Leonard</t>
  </si>
  <si>
    <t>James Develin</t>
  </si>
  <si>
    <t>Chris Ogbonnaya</t>
  </si>
  <si>
    <t>John Conner</t>
  </si>
  <si>
    <t>Ray Agnew</t>
  </si>
  <si>
    <t>Robert Hughes</t>
  </si>
  <si>
    <t>Orleans Darkwa</t>
  </si>
  <si>
    <t>Michael Cox</t>
  </si>
  <si>
    <t>Will Johnson</t>
  </si>
  <si>
    <t>Will Tukuafu</t>
  </si>
  <si>
    <t>Alfonso Smith</t>
  </si>
  <si>
    <t>Brandon Bolden</t>
  </si>
  <si>
    <t>Jackie Battle</t>
  </si>
  <si>
    <t>Jorvorskie Lane</t>
  </si>
  <si>
    <t>Dri Archer</t>
  </si>
  <si>
    <t>Henry Hynoski</t>
  </si>
  <si>
    <t>Jamize Olawale</t>
  </si>
  <si>
    <t>George Winn</t>
  </si>
  <si>
    <t>Jay Prosch</t>
  </si>
  <si>
    <t>Jerome Felton</t>
  </si>
  <si>
    <t>Mike James</t>
  </si>
  <si>
    <t>Cedric Peerman</t>
  </si>
  <si>
    <t>Cyrus Gray</t>
  </si>
  <si>
    <t>Tyler Clutts</t>
  </si>
  <si>
    <t>LaMichael James</t>
  </si>
  <si>
    <t>DuJuan Harris</t>
  </si>
  <si>
    <t>Josh Harris</t>
  </si>
  <si>
    <t>Trey Watts</t>
  </si>
  <si>
    <t>Shaun Draughn</t>
  </si>
  <si>
    <t>Tony Fiammetta</t>
  </si>
  <si>
    <t>Jeremy Stewart</t>
  </si>
  <si>
    <t>Jalen Parmele</t>
  </si>
  <si>
    <t>Edwin Baker</t>
  </si>
  <si>
    <t>Montell Owens</t>
  </si>
  <si>
    <t>Antonio Brown</t>
  </si>
  <si>
    <t>Odell Beckham</t>
  </si>
  <si>
    <t>Demaryius Thomas</t>
  </si>
  <si>
    <t>Julio Jones</t>
  </si>
  <si>
    <t>Jordy Nelson</t>
  </si>
  <si>
    <t>Emmanuel Sanders</t>
  </si>
  <si>
    <t>Jeremy Maclin</t>
  </si>
  <si>
    <t>Dez Bryant</t>
  </si>
  <si>
    <t>Golden Tate</t>
  </si>
  <si>
    <t>Randall Cobb</t>
  </si>
  <si>
    <t>Alshon Jeffery</t>
  </si>
  <si>
    <t>T.Y. Hilton</t>
  </si>
  <si>
    <t>Calvin Johnson</t>
  </si>
  <si>
    <t>Julian Edelman</t>
  </si>
  <si>
    <t>DeAndre Hopkins</t>
  </si>
  <si>
    <t>Roddy White</t>
  </si>
  <si>
    <t>A.J. Green</t>
  </si>
  <si>
    <t>Mike Evans</t>
  </si>
  <si>
    <t>Anquan Boldin</t>
  </si>
  <si>
    <t>Kelvin Benjamin</t>
  </si>
  <si>
    <t>Andre Johnson</t>
  </si>
  <si>
    <t>Sammy Watkins</t>
  </si>
  <si>
    <t>Brandon LaFell</t>
  </si>
  <si>
    <t>Keenan Allen</t>
  </si>
  <si>
    <t>Brandon Marshall</t>
  </si>
  <si>
    <t>Brandin Cooks</t>
  </si>
  <si>
    <t>DeSean Jackson</t>
  </si>
  <si>
    <t>Larry Fitzgerald</t>
  </si>
  <si>
    <t>Mike Wallace</t>
  </si>
  <si>
    <t>Steve Smith</t>
  </si>
  <si>
    <t>Vincent Jackson</t>
  </si>
  <si>
    <t>Eric Decker</t>
  </si>
  <si>
    <t>Kendall Wright</t>
  </si>
  <si>
    <t>Rueben Randle</t>
  </si>
  <si>
    <t>Mohamed Sanu</t>
  </si>
  <si>
    <t>Allen Robinson</t>
  </si>
  <si>
    <t>Josh Gordon</t>
  </si>
  <si>
    <t>Pierre Garcon</t>
  </si>
  <si>
    <t>Jarvis Landry</t>
  </si>
  <si>
    <t>Reggie Wayne</t>
  </si>
  <si>
    <t>Doug Baldwin</t>
  </si>
  <si>
    <t>Jordan Matthews</t>
  </si>
  <si>
    <t>Victor Cruz</t>
  </si>
  <si>
    <t>Malcom Floyd</t>
  </si>
  <si>
    <t>Marques Colston</t>
  </si>
  <si>
    <t>Andrew Hawkins</t>
  </si>
  <si>
    <t>James Jones</t>
  </si>
  <si>
    <t>Cecil Shorts</t>
  </si>
  <si>
    <t>Greg Jennings</t>
  </si>
  <si>
    <t>Eddie Royal</t>
  </si>
  <si>
    <t>Robert Woods</t>
  </si>
  <si>
    <t>Harry Douglas</t>
  </si>
  <si>
    <t>Torrey Smith</t>
  </si>
  <si>
    <t>Michael Crabtree</t>
  </si>
  <si>
    <t>Brian Quick</t>
  </si>
  <si>
    <t>Riley Cooper</t>
  </si>
  <si>
    <t>Dwayne Bowe</t>
  </si>
  <si>
    <t>Kenny Stills</t>
  </si>
  <si>
    <t>Allen Hurns</t>
  </si>
  <si>
    <t>Martavis Bryant</t>
  </si>
  <si>
    <t>Percy Harvin</t>
  </si>
  <si>
    <t>Michael Floyd</t>
  </si>
  <si>
    <t>Miles Austin</t>
  </si>
  <si>
    <t>Wes Welker</t>
  </si>
  <si>
    <t>Kenny Britt</t>
  </si>
  <si>
    <t>Jerricho Cotchery</t>
  </si>
  <si>
    <t>Andre Holmes</t>
  </si>
  <si>
    <t>Terrance Williams</t>
  </si>
  <si>
    <t>Markus Wheaton</t>
  </si>
  <si>
    <t>John Brown</t>
  </si>
  <si>
    <t>Charles Johnson</t>
  </si>
  <si>
    <t>Justin Hunter</t>
  </si>
  <si>
    <t>Nate Washington</t>
  </si>
  <si>
    <t>Marquess Wilson</t>
  </si>
  <si>
    <t>Jermaine Kearse</t>
  </si>
  <si>
    <t>Davante Adams</t>
  </si>
  <si>
    <t>Marqise Lee</t>
  </si>
  <si>
    <t>Louis Murphy</t>
  </si>
  <si>
    <t>Jeremy Kerley</t>
  </si>
  <si>
    <t>Jerrel Jernigan</t>
  </si>
  <si>
    <t>Brian Hartline</t>
  </si>
  <si>
    <t>Jarius Wright</t>
  </si>
  <si>
    <t>Taylor Gabriel</t>
  </si>
  <si>
    <t>Andre Roberts</t>
  </si>
  <si>
    <t>Rod Streater</t>
  </si>
  <si>
    <t>Hakeem Nicks</t>
  </si>
  <si>
    <t>Nick Toon</t>
  </si>
  <si>
    <t>Cordarrelle Patterson</t>
  </si>
  <si>
    <t>Tavon Austin</t>
  </si>
  <si>
    <t>Chris Hogan</t>
  </si>
  <si>
    <t>DeVier Posey</t>
  </si>
  <si>
    <t>Steve Johnson</t>
  </si>
  <si>
    <t>Donnie Avery</t>
  </si>
  <si>
    <t>Preston Parker</t>
  </si>
  <si>
    <t>Devin Hester</t>
  </si>
  <si>
    <t>Stedman Bailey</t>
  </si>
  <si>
    <t>Jason Avant</t>
  </si>
  <si>
    <t>Cole Beasley</t>
  </si>
  <si>
    <t>Donte Moncrief</t>
  </si>
  <si>
    <t>Damaris Johnson</t>
  </si>
  <si>
    <t>Austin Pettis</t>
  </si>
  <si>
    <t>Jeremy Ross</t>
  </si>
  <si>
    <t>Brandon Gibson</t>
  </si>
  <si>
    <t>Michael Campanaro</t>
  </si>
  <si>
    <t>David Nelson</t>
  </si>
  <si>
    <t>Kris Durham</t>
  </si>
  <si>
    <t>Paul Richardson</t>
  </si>
  <si>
    <t>Philly Brown</t>
  </si>
  <si>
    <t>Kenbrell Thompkins</t>
  </si>
  <si>
    <t>Marlon Brown</t>
  </si>
  <si>
    <t>Travis Benjamin</t>
  </si>
  <si>
    <t>Danny Amendola</t>
  </si>
  <si>
    <t>Justin Brown</t>
  </si>
  <si>
    <t>Brandon Lloyd</t>
  </si>
  <si>
    <t>Joseph Morgan</t>
  </si>
  <si>
    <t>Brice Butler</t>
  </si>
  <si>
    <t>Brandon Tate</t>
  </si>
  <si>
    <t>Albert Wilson</t>
  </si>
  <si>
    <t>Vincent Brown</t>
  </si>
  <si>
    <t>Greg Salas</t>
  </si>
  <si>
    <t>Kamar Aiken</t>
  </si>
  <si>
    <t>Corey Fuller</t>
  </si>
  <si>
    <t>Jaron Brown</t>
  </si>
  <si>
    <t>Josh Morgan</t>
  </si>
  <si>
    <t>Dontrelle Inman</t>
  </si>
  <si>
    <t>Mike Williams</t>
  </si>
  <si>
    <t>A.J. Jenkins</t>
  </si>
  <si>
    <t>Lance Moore</t>
  </si>
  <si>
    <t>Derek Hagan</t>
  </si>
  <si>
    <t>Denarius Moore</t>
  </si>
  <si>
    <t>Santonio Holmes</t>
  </si>
  <si>
    <t>Mike Brown</t>
  </si>
  <si>
    <t>Greg Little</t>
  </si>
  <si>
    <t>Robert Meachem</t>
  </si>
  <si>
    <t>Quinton Patton</t>
  </si>
  <si>
    <t>Micheal Spurlock</t>
  </si>
  <si>
    <t>Dane Sanzenbacher</t>
  </si>
  <si>
    <t>Kevin Norwood</t>
  </si>
  <si>
    <t>Rishard Matthews</t>
  </si>
  <si>
    <t>Junior Hemingway</t>
  </si>
  <si>
    <t>Santana Moss</t>
  </si>
  <si>
    <t>Chris Givens</t>
  </si>
  <si>
    <t>Robert Herron</t>
  </si>
  <si>
    <t>Ricardo Lockette</t>
  </si>
  <si>
    <t>Chris Owusu</t>
  </si>
  <si>
    <t>Eric Weems</t>
  </si>
  <si>
    <t>Kevin Ogletree</t>
  </si>
  <si>
    <t>Brenton Bersin</t>
  </si>
  <si>
    <t>Aaron Dobson</t>
  </si>
  <si>
    <t>James Wright</t>
  </si>
  <si>
    <t>Bruce Ellington</t>
  </si>
  <si>
    <t>Josh Huff</t>
  </si>
  <si>
    <t>Ted Ginn</t>
  </si>
  <si>
    <t>T.J. Graham</t>
  </si>
  <si>
    <t>Keshawn Martin</t>
  </si>
  <si>
    <t>Jacoby Jones</t>
  </si>
  <si>
    <t>Leonard Hankerson</t>
  </si>
  <si>
    <t>Jarrett Boykin</t>
  </si>
  <si>
    <t>Frankie Hammond Jr.</t>
  </si>
  <si>
    <t>Brian Tyms</t>
  </si>
  <si>
    <t>Jeff Maehl</t>
  </si>
  <si>
    <t>Ryan Grant</t>
  </si>
  <si>
    <t>Bryan Walters</t>
  </si>
  <si>
    <t>Dwayne Harris</t>
  </si>
  <si>
    <t>Adam Thielen</t>
  </si>
  <si>
    <t>Andre Caldwell</t>
  </si>
  <si>
    <t>Ryan Broyles</t>
  </si>
  <si>
    <t>Jeff Janis</t>
  </si>
  <si>
    <t>Marquise Goodwin</t>
  </si>
  <si>
    <t>Russell Shepard</t>
  </si>
  <si>
    <t>Seyi Ajirotutu</t>
  </si>
  <si>
    <t>Corey Washington</t>
  </si>
  <si>
    <t>Damian Williams</t>
  </si>
  <si>
    <t>Devin Street</t>
  </si>
  <si>
    <t>Ace Sanders</t>
  </si>
  <si>
    <t>Kevin Dorsey</t>
  </si>
  <si>
    <t>Darrius Heyward-Bey</t>
  </si>
  <si>
    <t>Aldrick Robinson</t>
  </si>
  <si>
    <t>Courtney Roby</t>
  </si>
  <si>
    <t>Cody Latimer</t>
  </si>
  <si>
    <t>Griff Whalen</t>
  </si>
  <si>
    <t>Brad Smith</t>
  </si>
  <si>
    <t>Josh Cribbs</t>
  </si>
  <si>
    <t>Solomon Patton</t>
  </si>
  <si>
    <t>Kassim Osgood</t>
  </si>
  <si>
    <t>Drew Davis</t>
  </si>
  <si>
    <t>Marlon Moore</t>
  </si>
  <si>
    <t>Matt Slater</t>
  </si>
  <si>
    <t>Jalen Saunders</t>
  </si>
  <si>
    <t>Marc Mariani</t>
  </si>
  <si>
    <t>Marcus Easley</t>
  </si>
  <si>
    <t>Rob Gronkowski</t>
  </si>
  <si>
    <t>Greg Olsen</t>
  </si>
  <si>
    <t>Martellus Bennett</t>
  </si>
  <si>
    <t>Jimmy Graham</t>
  </si>
  <si>
    <t>Antonio Gates</t>
  </si>
  <si>
    <t>Julius Thomas</t>
  </si>
  <si>
    <t>Delanie Walker</t>
  </si>
  <si>
    <t>Heath Miller</t>
  </si>
  <si>
    <t>Jason Witten</t>
  </si>
  <si>
    <t>Dennis Pitta</t>
  </si>
  <si>
    <t>Jermaine Gresham</t>
  </si>
  <si>
    <t>Larry Donnell</t>
  </si>
  <si>
    <t>Charles Clay</t>
  </si>
  <si>
    <t>Travis Kelce</t>
  </si>
  <si>
    <t>Coby Fleener</t>
  </si>
  <si>
    <t>Owen Daniels</t>
  </si>
  <si>
    <t>Mychal Rivera</t>
  </si>
  <si>
    <t>Marcedes Lewis</t>
  </si>
  <si>
    <t>Jared Cook</t>
  </si>
  <si>
    <t>Jordan Cameron</t>
  </si>
  <si>
    <t>Jordan Reed</t>
  </si>
  <si>
    <t>Zach Ertz</t>
  </si>
  <si>
    <t>Kyle Rudolph</t>
  </si>
  <si>
    <t>Dwayne Allen</t>
  </si>
  <si>
    <t>Scott Chandler</t>
  </si>
  <si>
    <t>Vernon Davis</t>
  </si>
  <si>
    <t>Austin Seferian-Jenkins</t>
  </si>
  <si>
    <t>Levine Toilolo</t>
  </si>
  <si>
    <t>Jeff Cumberland</t>
  </si>
  <si>
    <t>Brent Celek</t>
  </si>
  <si>
    <t>Zach Miller</t>
  </si>
  <si>
    <t>John Carlson</t>
  </si>
  <si>
    <t>Niles Paul</t>
  </si>
  <si>
    <t>Anthony Fasano</t>
  </si>
  <si>
    <t>Andrew Quarless</t>
  </si>
  <si>
    <t>Clay Harbor</t>
  </si>
  <si>
    <t>Garrett Graham</t>
  </si>
  <si>
    <t>Lance Kendricks</t>
  </si>
  <si>
    <t>Luke Willson</t>
  </si>
  <si>
    <t>Jace Amaro</t>
  </si>
  <si>
    <t>Chase Ford</t>
  </si>
  <si>
    <t>Tony Moeaki</t>
  </si>
  <si>
    <t>Dion Sims</t>
  </si>
  <si>
    <t>Eric Ebron</t>
  </si>
  <si>
    <t>Jim Dray</t>
  </si>
  <si>
    <t>Tyler Eifert</t>
  </si>
  <si>
    <t>Rhett Ellison</t>
  </si>
  <si>
    <t>Brandon Myers</t>
  </si>
  <si>
    <t>Cooper Helfet</t>
  </si>
  <si>
    <t>Daniel Fells</t>
  </si>
  <si>
    <t>Brandon Pettigrew</t>
  </si>
  <si>
    <t>Richard Rodgers</t>
  </si>
  <si>
    <t>Gary Barnidge</t>
  </si>
  <si>
    <t>Ladarius Green</t>
  </si>
  <si>
    <t>Josh Hill</t>
  </si>
  <si>
    <t>Ed Dickson</t>
  </si>
  <si>
    <t>Jack Doyle</t>
  </si>
  <si>
    <t>Jacob Tamme</t>
  </si>
  <si>
    <t>Crockett Gillmore</t>
  </si>
  <si>
    <t>Joseph Fauria</t>
  </si>
  <si>
    <t>C.J. Fiedorowicz</t>
  </si>
  <si>
    <t>Logan Paulsen</t>
  </si>
  <si>
    <t>Ryan Hewitt</t>
  </si>
  <si>
    <t>Gavin Escobar</t>
  </si>
  <si>
    <t>Virgil Green</t>
  </si>
  <si>
    <t>Luke Stocker</t>
  </si>
  <si>
    <t>Chris Gragg</t>
  </si>
  <si>
    <t>Dante Rosario</t>
  </si>
  <si>
    <t>Ryan Griffin</t>
  </si>
  <si>
    <t>Lee Smith</t>
  </si>
  <si>
    <t>Michael Hoomanawanui</t>
  </si>
  <si>
    <t>Derek Carrier</t>
  </si>
  <si>
    <t>Cory Harkey</t>
  </si>
  <si>
    <t>Darren Fells</t>
  </si>
  <si>
    <t>Matt Spaeth</t>
  </si>
  <si>
    <t>Vance McDonald</t>
  </si>
  <si>
    <t>Brian Leonhardt</t>
  </si>
  <si>
    <t>Garrett Celek</t>
  </si>
  <si>
    <t>Taylor Thompson</t>
  </si>
  <si>
    <t>Chase Coffman</t>
  </si>
  <si>
    <t>MarQueis Gray</t>
  </si>
  <si>
    <t>James Hanna</t>
  </si>
  <si>
    <t>Craig Stevens</t>
  </si>
  <si>
    <t>Troy Niklas</t>
  </si>
  <si>
    <t>James Casey</t>
  </si>
  <si>
    <t>Nic Jacobs</t>
  </si>
  <si>
    <t>Kevin Brock</t>
  </si>
  <si>
    <t>John Phillips</t>
  </si>
  <si>
    <t>Zach Sudfeld</t>
  </si>
  <si>
    <t>Adrien Robinson</t>
  </si>
  <si>
    <t>Demetrius Harris</t>
  </si>
  <si>
    <t>Brandon Williams</t>
  </si>
  <si>
    <t>Phillip Supernaw</t>
  </si>
  <si>
    <t>Bear Pascoe</t>
  </si>
  <si>
    <t>Brandon Bostick</t>
  </si>
  <si>
    <t>Michael Palmer</t>
  </si>
  <si>
    <t>Timothy Wright</t>
  </si>
  <si>
    <t>Benjamin Watson</t>
  </si>
  <si>
    <t>Rob Housler</t>
  </si>
  <si>
    <t>Gator Hoskins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</si>
</sst>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showRuler="0" topLeftCell="B2" workbookViewId="0">
      <selection activeCell="R25" sqref="R25"/>
    </sheetView>
  </sheetViews>
  <sheetFormatPr baseColWidth="10" defaultRowHeight="15" x14ac:dyDescent="0"/>
  <cols>
    <col min="1" max="1" width="21.5" customWidth="1"/>
    <col min="5" max="5" width="14.83203125" customWidth="1"/>
    <col min="9" max="9" width="13.83203125" customWidth="1"/>
  </cols>
  <sheetData>
    <row r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>
      <c r="A2" s="1" t="s">
        <v>16</v>
      </c>
      <c r="B2" s="1" t="s">
        <v>17</v>
      </c>
      <c r="C2" s="1">
        <v>16</v>
      </c>
      <c r="D2" s="1">
        <v>290</v>
      </c>
      <c r="E2" s="1">
        <v>1361</v>
      </c>
      <c r="F2" s="1">
        <v>8</v>
      </c>
      <c r="G2" s="1">
        <v>105</v>
      </c>
      <c r="H2" s="1">
        <v>83</v>
      </c>
      <c r="I2" s="1">
        <v>854</v>
      </c>
      <c r="J2" s="1">
        <v>3</v>
      </c>
      <c r="K2" s="1">
        <v>0</v>
      </c>
      <c r="L2" s="1">
        <v>928</v>
      </c>
      <c r="M2" s="1">
        <v>3</v>
      </c>
      <c r="N2" s="1">
        <v>811</v>
      </c>
      <c r="O2" s="1">
        <f>(D2*0.3)+(E2/20)+(F2*4)+(G2*0.3)+H2+(I2/20)+(J2*4)-(2*K2)+(L2*0.1)-M2+(N2*0.05)</f>
        <v>486.6</v>
      </c>
      <c r="P2" s="1">
        <f>ROUND(O2/C2,2)</f>
        <v>30.41</v>
      </c>
    </row>
    <row r="3" spans="1:16">
      <c r="A3" s="3" t="s">
        <v>18</v>
      </c>
      <c r="B3" s="3" t="s">
        <v>19</v>
      </c>
      <c r="C3" s="3">
        <v>16</v>
      </c>
      <c r="D3" s="3">
        <v>266</v>
      </c>
      <c r="E3" s="3">
        <v>1038</v>
      </c>
      <c r="F3" s="3">
        <v>6</v>
      </c>
      <c r="G3" s="3">
        <v>130</v>
      </c>
      <c r="H3" s="3">
        <v>102</v>
      </c>
      <c r="I3" s="3">
        <v>808</v>
      </c>
      <c r="J3" s="3">
        <v>4</v>
      </c>
      <c r="K3" s="3">
        <v>2</v>
      </c>
      <c r="L3" s="3">
        <v>973</v>
      </c>
      <c r="M3" s="3">
        <v>4</v>
      </c>
      <c r="N3" s="3">
        <v>749</v>
      </c>
      <c r="O3" s="3">
        <f>(D3*0.3)+(E3/20)+(F3*4)+(G3*0.3)+H3+(I3/20)+(J3*4)-(2*K3)+(L3*0.1)-M3+(N3*0.05)</f>
        <v>479.84999999999997</v>
      </c>
      <c r="P3" s="3">
        <f>ROUND(O3/C3,2)</f>
        <v>29.99</v>
      </c>
    </row>
    <row r="4" spans="1:16">
      <c r="A4" s="3" t="s">
        <v>20</v>
      </c>
      <c r="B4" s="3" t="s">
        <v>21</v>
      </c>
      <c r="C4" s="3">
        <v>16</v>
      </c>
      <c r="D4" s="3">
        <v>392</v>
      </c>
      <c r="E4" s="3">
        <v>1845</v>
      </c>
      <c r="F4" s="3">
        <v>13</v>
      </c>
      <c r="G4" s="3">
        <v>64</v>
      </c>
      <c r="H4" s="3">
        <v>57</v>
      </c>
      <c r="I4" s="3">
        <v>416</v>
      </c>
      <c r="J4" s="3">
        <v>0</v>
      </c>
      <c r="K4" s="3">
        <v>5</v>
      </c>
      <c r="L4" s="3">
        <v>781</v>
      </c>
      <c r="M4" s="3">
        <v>1</v>
      </c>
      <c r="N4" s="3">
        <v>483</v>
      </c>
      <c r="O4" s="3">
        <f>(D4*0.3)+(E4/20)+(F4*4)+(G4*0.3)+H4+(I4/20)+(J4*4)-(2*K4)+(L4*0.1)-M4+(N4*0.05)</f>
        <v>450.1</v>
      </c>
      <c r="P4" s="3">
        <f>ROUND(O4/C4,2)</f>
        <v>28.13</v>
      </c>
    </row>
    <row r="5" spans="1:16">
      <c r="A5" s="2" t="s">
        <v>24</v>
      </c>
      <c r="B5" s="2" t="s">
        <v>25</v>
      </c>
      <c r="C5" s="2">
        <v>10</v>
      </c>
      <c r="D5" s="2">
        <v>179</v>
      </c>
      <c r="E5" s="2">
        <v>849</v>
      </c>
      <c r="F5" s="2">
        <v>8</v>
      </c>
      <c r="G5" s="2">
        <v>44</v>
      </c>
      <c r="H5" s="2">
        <v>34</v>
      </c>
      <c r="I5" s="2">
        <v>324</v>
      </c>
      <c r="J5" s="2">
        <v>2</v>
      </c>
      <c r="K5" s="2">
        <v>0</v>
      </c>
      <c r="L5" s="2">
        <v>495</v>
      </c>
      <c r="M5" s="2">
        <v>4</v>
      </c>
      <c r="N5" s="2">
        <v>291</v>
      </c>
      <c r="O5" s="2">
        <f>(D5*0.3)+(E5/20)+(F5*4)+(G5*0.3)+H5+(I5/20)+(J5*4)-(2*K5)+(L5*0.1)-M5+(N5*0.05)</f>
        <v>259.59999999999997</v>
      </c>
      <c r="P5" s="2">
        <f>ROUND(O5/C5,2)</f>
        <v>25.96</v>
      </c>
    </row>
    <row r="6" spans="1:16">
      <c r="A6" s="2" t="s">
        <v>22</v>
      </c>
      <c r="B6" s="2" t="s">
        <v>23</v>
      </c>
      <c r="C6" s="2">
        <v>13</v>
      </c>
      <c r="D6" s="2">
        <v>260</v>
      </c>
      <c r="E6" s="2">
        <v>1246</v>
      </c>
      <c r="F6" s="2">
        <v>8</v>
      </c>
      <c r="G6" s="2">
        <v>59</v>
      </c>
      <c r="H6" s="2">
        <v>38</v>
      </c>
      <c r="I6" s="2">
        <v>327</v>
      </c>
      <c r="J6" s="2">
        <v>5</v>
      </c>
      <c r="K6" s="2">
        <v>2</v>
      </c>
      <c r="L6" s="2">
        <v>621</v>
      </c>
      <c r="M6" s="2">
        <v>2</v>
      </c>
      <c r="N6" s="2">
        <v>259</v>
      </c>
      <c r="O6" s="2">
        <f>(D6*0.3)+(E6/20)+(F6*4)+(G6*0.3)+H6+(I6/20)+(J6*4)-(2*K6)+(L6*0.1)-M6+(N6*0.05)</f>
        <v>333.40000000000003</v>
      </c>
      <c r="P6" s="2">
        <f>ROUND(O6/C6,2)</f>
        <v>25.65</v>
      </c>
    </row>
    <row r="7" spans="1:16">
      <c r="A7" s="2" t="s">
        <v>26</v>
      </c>
      <c r="B7" s="2" t="s">
        <v>27</v>
      </c>
      <c r="C7" s="2">
        <v>16</v>
      </c>
      <c r="D7" s="2">
        <v>280</v>
      </c>
      <c r="E7" s="2">
        <v>1306</v>
      </c>
      <c r="F7" s="2">
        <v>13</v>
      </c>
      <c r="G7" s="2">
        <v>48</v>
      </c>
      <c r="H7" s="2">
        <v>37</v>
      </c>
      <c r="I7" s="2">
        <v>367</v>
      </c>
      <c r="J7" s="2">
        <v>4</v>
      </c>
      <c r="K7" s="2">
        <v>2</v>
      </c>
      <c r="L7" s="2">
        <v>704</v>
      </c>
      <c r="M7" s="2">
        <v>2</v>
      </c>
      <c r="N7" s="2">
        <v>390</v>
      </c>
      <c r="O7" s="2">
        <f>(D7*0.3)+(E7/20)+(F7*4)+(G7*0.3)+H7+(I7/20)+(J7*4)-(2*K7)+(L7*0.1)-M7+(N7*0.05)</f>
        <v>370.95000000000005</v>
      </c>
      <c r="P7" s="2">
        <f>ROUND(O7/C7,2)</f>
        <v>23.18</v>
      </c>
    </row>
    <row r="8" spans="1:16">
      <c r="A8" s="2" t="s">
        <v>28</v>
      </c>
      <c r="B8" s="2" t="s">
        <v>29</v>
      </c>
      <c r="C8" s="2">
        <v>16</v>
      </c>
      <c r="D8" s="2">
        <v>246</v>
      </c>
      <c r="E8" s="2">
        <v>1139</v>
      </c>
      <c r="F8" s="2">
        <v>9</v>
      </c>
      <c r="G8" s="2">
        <v>55</v>
      </c>
      <c r="H8" s="2">
        <v>42</v>
      </c>
      <c r="I8" s="2">
        <v>427</v>
      </c>
      <c r="J8" s="2">
        <v>4</v>
      </c>
      <c r="K8" s="2">
        <v>2</v>
      </c>
      <c r="L8" s="2">
        <v>687</v>
      </c>
      <c r="M8" s="2">
        <v>1</v>
      </c>
      <c r="N8" s="2">
        <v>425</v>
      </c>
      <c r="O8" s="2">
        <f>(D8*0.3)+(E8/20)+(F8*4)+(G8*0.3)+H8+(I8/20)+(J8*4)-(2*K8)+(L8*0.1)-M8+(N8*0.05)</f>
        <v>347.55</v>
      </c>
      <c r="P8" s="2">
        <f>ROUND(O8/C8,2)</f>
        <v>21.72</v>
      </c>
    </row>
    <row r="9" spans="1:16">
      <c r="A9" s="2" t="s">
        <v>30</v>
      </c>
      <c r="B9" s="2" t="s">
        <v>31</v>
      </c>
      <c r="C9" s="2">
        <v>12</v>
      </c>
      <c r="D9" s="2">
        <v>201</v>
      </c>
      <c r="E9" s="2">
        <v>660</v>
      </c>
      <c r="F9" s="2">
        <v>3</v>
      </c>
      <c r="G9" s="2">
        <v>64</v>
      </c>
      <c r="H9" s="2">
        <v>46</v>
      </c>
      <c r="I9" s="2">
        <v>395</v>
      </c>
      <c r="J9" s="2">
        <v>2</v>
      </c>
      <c r="K9" s="2">
        <v>2</v>
      </c>
      <c r="L9" s="2">
        <v>527</v>
      </c>
      <c r="M9" s="2">
        <v>6</v>
      </c>
      <c r="N9" s="2">
        <v>352</v>
      </c>
      <c r="O9" s="2">
        <f>(D9*0.3)+(E9/20)+(F9*4)+(G9*0.3)+H9+(I9/20)+(J9*4)-(2*K9)+(L9*0.1)-M9+(N9*0.05)</f>
        <v>258.55</v>
      </c>
      <c r="P9" s="2">
        <f>ROUND(O9/C9,2)</f>
        <v>21.55</v>
      </c>
    </row>
    <row r="10" spans="1:16">
      <c r="A10" s="2" t="s">
        <v>32</v>
      </c>
      <c r="B10" s="2" t="s">
        <v>33</v>
      </c>
      <c r="C10" s="2">
        <v>15</v>
      </c>
      <c r="D10" s="2">
        <v>206</v>
      </c>
      <c r="E10" s="2">
        <v>1033</v>
      </c>
      <c r="F10" s="2">
        <v>9</v>
      </c>
      <c r="G10" s="2">
        <v>59</v>
      </c>
      <c r="H10" s="2">
        <v>40</v>
      </c>
      <c r="I10" s="2">
        <v>291</v>
      </c>
      <c r="J10" s="2">
        <v>5</v>
      </c>
      <c r="K10" s="2">
        <v>3</v>
      </c>
      <c r="L10" s="2">
        <v>649</v>
      </c>
      <c r="M10" s="2">
        <v>6</v>
      </c>
      <c r="N10" s="2">
        <v>314</v>
      </c>
      <c r="O10" s="2">
        <f>(D10*0.3)+(E10/20)+(F10*4)+(G10*0.3)+H10+(I10/20)+(J10*4)-(2*K10)+(L10*0.1)-M10+(N10*0.05)</f>
        <v>310.3</v>
      </c>
      <c r="P10" s="2">
        <f>ROUND(O10/C10,2)</f>
        <v>20.69</v>
      </c>
    </row>
    <row r="11" spans="1:16">
      <c r="A11" s="2" t="s">
        <v>34</v>
      </c>
      <c r="B11" s="2" t="s">
        <v>35</v>
      </c>
      <c r="C11" s="2">
        <v>16</v>
      </c>
      <c r="D11" s="2">
        <v>235</v>
      </c>
      <c r="E11" s="2">
        <v>1266</v>
      </c>
      <c r="F11" s="2">
        <v>8</v>
      </c>
      <c r="G11" s="2">
        <v>59</v>
      </c>
      <c r="H11" s="2">
        <v>44</v>
      </c>
      <c r="I11" s="2">
        <v>263</v>
      </c>
      <c r="J11" s="2">
        <v>0</v>
      </c>
      <c r="K11" s="2">
        <v>0</v>
      </c>
      <c r="L11" s="2">
        <v>707</v>
      </c>
      <c r="M11" s="2">
        <v>1</v>
      </c>
      <c r="N11" s="2">
        <v>320</v>
      </c>
      <c r="O11" s="2">
        <f>(D11*0.3)+(E11/20)+(F11*4)+(G11*0.3)+H11+(I11/20)+(J11*4)-(2*K11)+(L11*0.1)-M11+(N11*0.05)</f>
        <v>326.35000000000002</v>
      </c>
      <c r="P11" s="2">
        <f>ROUND(O11/C11,2)</f>
        <v>20.399999999999999</v>
      </c>
    </row>
    <row r="12" spans="1:16">
      <c r="A12" s="4" t="s">
        <v>36</v>
      </c>
      <c r="B12" s="4" t="s">
        <v>37</v>
      </c>
      <c r="C12" s="4">
        <v>14</v>
      </c>
      <c r="D12" s="4">
        <v>142</v>
      </c>
      <c r="E12" s="4">
        <v>526</v>
      </c>
      <c r="F12" s="4">
        <v>2</v>
      </c>
      <c r="G12" s="4">
        <v>90</v>
      </c>
      <c r="H12" s="4">
        <v>66</v>
      </c>
      <c r="I12" s="4">
        <v>501</v>
      </c>
      <c r="J12" s="4">
        <v>1</v>
      </c>
      <c r="K12" s="4">
        <v>0</v>
      </c>
      <c r="L12" s="4">
        <v>548</v>
      </c>
      <c r="M12" s="4">
        <v>2</v>
      </c>
      <c r="N12" s="4">
        <v>553</v>
      </c>
      <c r="O12" s="4">
        <f>(D12*0.3)+(E12/20)+(F12*4)+(G12*0.3)+H12+(I12/20)+(J12*4)-(2*K12)+(L12*0.1)-M12+(N12*0.05)</f>
        <v>279.40000000000003</v>
      </c>
      <c r="P12" s="4">
        <f>ROUND(O12/C12,2)</f>
        <v>19.96</v>
      </c>
    </row>
    <row r="13" spans="1:16">
      <c r="A13" s="4" t="s">
        <v>38</v>
      </c>
      <c r="B13" s="4" t="s">
        <v>39</v>
      </c>
      <c r="C13" s="4">
        <v>13</v>
      </c>
      <c r="D13" s="4">
        <v>168</v>
      </c>
      <c r="E13" s="4">
        <v>680</v>
      </c>
      <c r="F13" s="4">
        <v>5</v>
      </c>
      <c r="G13" s="4">
        <v>59</v>
      </c>
      <c r="H13" s="4">
        <v>43</v>
      </c>
      <c r="I13" s="4">
        <v>349</v>
      </c>
      <c r="J13" s="4">
        <v>2</v>
      </c>
      <c r="K13" s="4">
        <v>0</v>
      </c>
      <c r="L13" s="4">
        <v>509</v>
      </c>
      <c r="M13" s="4">
        <v>3</v>
      </c>
      <c r="N13" s="4">
        <v>372</v>
      </c>
      <c r="O13" s="4">
        <f>(D13*0.3)+(E13/20)+(F13*4)+(G13*0.3)+H13+(I13/20)+(J13*4)-(2*K13)+(L13*0.1)-M13+(N13*0.05)</f>
        <v>257.05</v>
      </c>
      <c r="P13" s="4">
        <f>ROUND(O13/C13,2)</f>
        <v>19.77</v>
      </c>
    </row>
    <row r="14" spans="1:16">
      <c r="A14" s="4" t="s">
        <v>40</v>
      </c>
      <c r="B14" s="4" t="s">
        <v>41</v>
      </c>
      <c r="C14" s="4">
        <v>13</v>
      </c>
      <c r="D14" s="4">
        <v>226</v>
      </c>
      <c r="E14" s="4">
        <v>964</v>
      </c>
      <c r="F14" s="4">
        <v>9</v>
      </c>
      <c r="G14" s="4">
        <v>36</v>
      </c>
      <c r="H14" s="4">
        <v>29</v>
      </c>
      <c r="I14" s="4">
        <v>145</v>
      </c>
      <c r="J14" s="4">
        <v>0</v>
      </c>
      <c r="K14" s="4">
        <v>1</v>
      </c>
      <c r="L14" s="4">
        <v>470</v>
      </c>
      <c r="M14" s="4">
        <v>0</v>
      </c>
      <c r="N14" s="4">
        <v>136</v>
      </c>
      <c r="O14" s="4">
        <f>(D14*0.3)+(E14/20)+(F14*4)+(G14*0.3)+H14+(I14/20)+(J14*4)-(2*K14)+(L14*0.1)-M14+(N14*0.05)</f>
        <v>250.85000000000002</v>
      </c>
      <c r="P14" s="4">
        <f>ROUND(O14/C14,2)</f>
        <v>19.3</v>
      </c>
    </row>
    <row r="15" spans="1:16">
      <c r="A15" s="4" t="s">
        <v>46</v>
      </c>
      <c r="B15" s="4" t="s">
        <v>47</v>
      </c>
      <c r="C15" s="4">
        <v>10</v>
      </c>
      <c r="D15" s="4">
        <v>90</v>
      </c>
      <c r="E15" s="4">
        <v>425</v>
      </c>
      <c r="F15" s="4">
        <v>2</v>
      </c>
      <c r="G15" s="4">
        <v>47</v>
      </c>
      <c r="H15" s="4">
        <v>38</v>
      </c>
      <c r="I15" s="4">
        <v>300</v>
      </c>
      <c r="J15" s="4">
        <v>6</v>
      </c>
      <c r="K15" s="4">
        <v>2</v>
      </c>
      <c r="L15" s="4">
        <v>383</v>
      </c>
      <c r="M15" s="4">
        <v>5</v>
      </c>
      <c r="N15" s="4">
        <v>319</v>
      </c>
      <c r="O15" s="4">
        <f>(D15*0.3)+(E15/20)+(F15*4)+(G15*0.3)+H15+(I15/20)+(J15*4)-(2*K15)+(L15*0.1)-M15+(N15*0.05)</f>
        <v>192.6</v>
      </c>
      <c r="P15" s="4">
        <f>ROUND(O15/C15,2)</f>
        <v>19.260000000000002</v>
      </c>
    </row>
    <row r="16" spans="1:16">
      <c r="A16" s="4" t="s">
        <v>50</v>
      </c>
      <c r="B16" s="4" t="s">
        <v>51</v>
      </c>
      <c r="C16" s="4">
        <v>1</v>
      </c>
      <c r="D16" s="4">
        <v>21</v>
      </c>
      <c r="E16" s="4">
        <v>75</v>
      </c>
      <c r="F16" s="4">
        <v>0</v>
      </c>
      <c r="G16" s="4">
        <v>3</v>
      </c>
      <c r="H16" s="4">
        <v>2</v>
      </c>
      <c r="I16" s="4">
        <v>18</v>
      </c>
      <c r="J16" s="4">
        <v>0</v>
      </c>
      <c r="K16" s="4">
        <v>0</v>
      </c>
      <c r="L16" s="4">
        <v>43</v>
      </c>
      <c r="M16" s="4">
        <v>0</v>
      </c>
      <c r="N16" s="4">
        <v>20</v>
      </c>
      <c r="O16" s="4">
        <f>(D16*0.3)+(E16/20)+(F16*4)+(G16*0.3)+H16+(I16/20)+(J16*4)-(2*K16)+(L16*0.1)-M16+(N16*0.05)</f>
        <v>19.150000000000002</v>
      </c>
      <c r="P16" s="4">
        <f>ROUND(O16/C16,2)</f>
        <v>19.149999999999999</v>
      </c>
    </row>
    <row r="17" spans="1:16">
      <c r="A17" s="4" t="s">
        <v>42</v>
      </c>
      <c r="B17" s="4" t="s">
        <v>43</v>
      </c>
      <c r="C17" s="4">
        <v>16</v>
      </c>
      <c r="D17" s="4">
        <v>315</v>
      </c>
      <c r="E17" s="4">
        <v>1319</v>
      </c>
      <c r="F17" s="4">
        <v>5</v>
      </c>
      <c r="G17" s="4">
        <v>38</v>
      </c>
      <c r="H17" s="4">
        <v>29</v>
      </c>
      <c r="I17" s="4">
        <v>155</v>
      </c>
      <c r="J17" s="4">
        <v>0</v>
      </c>
      <c r="K17" s="4">
        <v>3</v>
      </c>
      <c r="L17" s="4">
        <v>775</v>
      </c>
      <c r="M17" s="4">
        <v>3</v>
      </c>
      <c r="N17" s="4">
        <v>166</v>
      </c>
      <c r="O17" s="4">
        <f>(D17*0.3)+(E17/20)+(F17*4)+(G17*0.3)+H17+(I17/20)+(J17*4)-(2*K17)+(L17*0.1)-M17+(N17*0.05)</f>
        <v>305.40000000000003</v>
      </c>
      <c r="P17" s="4">
        <f>ROUND(O17/C17,2)</f>
        <v>19.09</v>
      </c>
    </row>
    <row r="18" spans="1:16">
      <c r="A18" s="4" t="s">
        <v>44</v>
      </c>
      <c r="B18" s="4" t="s">
        <v>45</v>
      </c>
      <c r="C18" s="4">
        <v>15</v>
      </c>
      <c r="D18" s="4">
        <v>223</v>
      </c>
      <c r="E18" s="4">
        <v>860</v>
      </c>
      <c r="F18" s="4">
        <v>7</v>
      </c>
      <c r="G18" s="4">
        <v>53</v>
      </c>
      <c r="H18" s="4">
        <v>34</v>
      </c>
      <c r="I18" s="4">
        <v>322</v>
      </c>
      <c r="J18" s="4">
        <v>1</v>
      </c>
      <c r="K18" s="4">
        <v>1</v>
      </c>
      <c r="L18" s="4">
        <v>615</v>
      </c>
      <c r="M18" s="4">
        <v>4</v>
      </c>
      <c r="N18" s="4">
        <v>322</v>
      </c>
      <c r="O18" s="4">
        <f>(D18*0.3)+(E18/20)+(F18*4)+(G18*0.3)+H18+(I18/20)+(J18*4)-(2*K18)+(L18*0.1)-M18+(N18*0.05)</f>
        <v>279.5</v>
      </c>
      <c r="P18" s="4">
        <f>ROUND(O18/C18,2)</f>
        <v>18.63</v>
      </c>
    </row>
    <row r="19" spans="1:16">
      <c r="A19" s="4" t="s">
        <v>48</v>
      </c>
      <c r="B19" s="4" t="s">
        <v>49</v>
      </c>
      <c r="C19" s="4">
        <v>11</v>
      </c>
      <c r="D19" s="4">
        <v>167</v>
      </c>
      <c r="E19" s="4">
        <v>639</v>
      </c>
      <c r="F19" s="4">
        <v>4</v>
      </c>
      <c r="G19" s="4">
        <v>41</v>
      </c>
      <c r="H19" s="4">
        <v>30</v>
      </c>
      <c r="I19" s="4">
        <v>226</v>
      </c>
      <c r="J19" s="4">
        <v>0</v>
      </c>
      <c r="K19" s="4">
        <v>1</v>
      </c>
      <c r="L19" s="4">
        <v>418</v>
      </c>
      <c r="M19" s="4">
        <v>5</v>
      </c>
      <c r="N19" s="4">
        <v>313</v>
      </c>
      <c r="O19" s="4">
        <f>(D19*0.3)+(E19/20)+(F19*4)+(G19*0.3)+H19+(I19/20)+(J19*4)-(2*K19)+(L19*0.1)-M19+(N19*0.05)</f>
        <v>202.10000000000002</v>
      </c>
      <c r="P19" s="4">
        <f>ROUND(O19/C19,2)</f>
        <v>18.37</v>
      </c>
    </row>
    <row r="20" spans="1:16">
      <c r="A20" s="4" t="s">
        <v>79</v>
      </c>
      <c r="B20" s="4" t="s">
        <v>51</v>
      </c>
      <c r="C20" s="4">
        <v>8</v>
      </c>
      <c r="D20" s="4">
        <v>113</v>
      </c>
      <c r="E20" s="4">
        <v>538</v>
      </c>
      <c r="F20" s="4">
        <v>0</v>
      </c>
      <c r="G20" s="4">
        <v>41</v>
      </c>
      <c r="H20" s="4">
        <v>27</v>
      </c>
      <c r="I20" s="4">
        <v>135</v>
      </c>
      <c r="J20" s="4">
        <v>0</v>
      </c>
      <c r="K20" s="4">
        <v>0</v>
      </c>
      <c r="L20" s="4">
        <v>331</v>
      </c>
      <c r="M20" s="4">
        <v>3</v>
      </c>
      <c r="N20" s="4">
        <v>174</v>
      </c>
      <c r="O20" s="4">
        <f>(D20*0.3)+(E20/20)+(F20*4)+(G20*0.3)+H20+(I20/20)+(J20*4)-(2*K20)+(L20*0.1)-M20+(N20*0.05)</f>
        <v>145.64999999999998</v>
      </c>
      <c r="P20" s="4">
        <f>ROUND(O20/C20,2)</f>
        <v>18.21</v>
      </c>
    </row>
    <row r="21" spans="1:16">
      <c r="A21" s="4" t="s">
        <v>53</v>
      </c>
      <c r="B21" s="4" t="s">
        <v>54</v>
      </c>
      <c r="C21" s="4">
        <v>16</v>
      </c>
      <c r="D21" s="4">
        <v>216</v>
      </c>
      <c r="E21" s="4">
        <v>1099</v>
      </c>
      <c r="F21" s="4">
        <v>8</v>
      </c>
      <c r="G21" s="4">
        <v>52</v>
      </c>
      <c r="H21" s="4">
        <v>38</v>
      </c>
      <c r="I21" s="4">
        <v>275</v>
      </c>
      <c r="J21" s="4">
        <v>1</v>
      </c>
      <c r="K21" s="4">
        <v>3</v>
      </c>
      <c r="L21" s="4">
        <v>642</v>
      </c>
      <c r="M21" s="4">
        <v>7</v>
      </c>
      <c r="N21" s="4">
        <v>232</v>
      </c>
      <c r="O21" s="4">
        <f>(D21*0.3)+(E21/20)+(F21*4)+(G21*0.3)+H21+(I21/20)+(J21*4)-(2*K21)+(L21*0.1)-M21+(N21*0.05)</f>
        <v>285.90000000000003</v>
      </c>
      <c r="P21" s="4">
        <f>ROUND(O21/C21,2)</f>
        <v>17.87</v>
      </c>
    </row>
    <row r="22" spans="1:16">
      <c r="A22" s="4" t="s">
        <v>52</v>
      </c>
      <c r="B22" s="4" t="s">
        <v>25</v>
      </c>
      <c r="C22" s="4">
        <v>8</v>
      </c>
      <c r="D22" s="4">
        <v>106</v>
      </c>
      <c r="E22" s="4">
        <v>434</v>
      </c>
      <c r="F22" s="4">
        <v>3</v>
      </c>
      <c r="G22" s="4">
        <v>34</v>
      </c>
      <c r="H22" s="4">
        <v>21</v>
      </c>
      <c r="I22" s="4">
        <v>139</v>
      </c>
      <c r="J22" s="4">
        <v>1</v>
      </c>
      <c r="K22" s="4">
        <v>0</v>
      </c>
      <c r="L22" s="4">
        <v>311</v>
      </c>
      <c r="M22" s="4">
        <v>2</v>
      </c>
      <c r="N22" s="4">
        <v>108</v>
      </c>
      <c r="O22" s="4">
        <f>(D22*0.3)+(E22/20)+(F22*4)+(G22*0.3)+H22+(I22/20)+(J22*4)-(2*K22)+(L22*0.1)-M22+(N22*0.05)</f>
        <v>142.15</v>
      </c>
      <c r="P22" s="4">
        <f>ROUND(O22/C22,2)</f>
        <v>17.77</v>
      </c>
    </row>
    <row r="23" spans="1:16">
      <c r="A23" s="4" t="s">
        <v>55</v>
      </c>
      <c r="B23" s="4" t="s">
        <v>51</v>
      </c>
      <c r="C23" s="4">
        <v>15</v>
      </c>
      <c r="D23" s="4">
        <v>164</v>
      </c>
      <c r="E23" s="4">
        <v>570</v>
      </c>
      <c r="F23" s="4">
        <v>9</v>
      </c>
      <c r="G23" s="4">
        <v>63</v>
      </c>
      <c r="H23" s="4">
        <v>44</v>
      </c>
      <c r="I23" s="4">
        <v>312</v>
      </c>
      <c r="J23" s="4">
        <v>1</v>
      </c>
      <c r="K23" s="4">
        <v>1</v>
      </c>
      <c r="L23" s="4">
        <v>523</v>
      </c>
      <c r="M23" s="4">
        <v>6</v>
      </c>
      <c r="N23" s="4">
        <v>317</v>
      </c>
      <c r="O23" s="4">
        <f>(D23*0.3)+(E23/20)+(F23*4)+(G23*0.3)+H23+(I23/20)+(J23*4)-(2*K23)+(L23*0.1)-M23+(N23*0.05)</f>
        <v>256.35000000000002</v>
      </c>
      <c r="P23" s="4">
        <f>ROUND(O23/C23,2)</f>
        <v>17.09</v>
      </c>
    </row>
    <row r="24" spans="1:16">
      <c r="A24" s="4" t="s">
        <v>56</v>
      </c>
      <c r="B24" s="4" t="s">
        <v>57</v>
      </c>
      <c r="C24" s="4">
        <v>13</v>
      </c>
      <c r="D24" s="4">
        <v>175</v>
      </c>
      <c r="E24" s="4">
        <v>809</v>
      </c>
      <c r="F24" s="4">
        <v>3</v>
      </c>
      <c r="G24" s="4">
        <v>31</v>
      </c>
      <c r="H24" s="4">
        <v>25</v>
      </c>
      <c r="I24" s="4">
        <v>181</v>
      </c>
      <c r="J24" s="4">
        <v>1</v>
      </c>
      <c r="K24" s="4">
        <v>1</v>
      </c>
      <c r="L24" s="4">
        <v>546</v>
      </c>
      <c r="M24" s="4">
        <v>1</v>
      </c>
      <c r="N24" s="4">
        <v>209</v>
      </c>
      <c r="O24" s="4">
        <f>(D24*0.3)+(E24/20)+(F24*4)+(G24*0.3)+H24+(I24/20)+(J24*4)-(2*K24)+(L24*0.1)-M24+(N24*0.05)</f>
        <v>214.35</v>
      </c>
      <c r="P24" s="4">
        <f>ROUND(O24/C24,2)</f>
        <v>16.489999999999998</v>
      </c>
    </row>
    <row r="25" spans="1:16">
      <c r="A25" s="4" t="s">
        <v>60</v>
      </c>
      <c r="B25" s="4" t="s">
        <v>39</v>
      </c>
      <c r="C25" s="4">
        <v>16</v>
      </c>
      <c r="D25" s="4">
        <v>222</v>
      </c>
      <c r="E25" s="4">
        <v>1124</v>
      </c>
      <c r="F25" s="4">
        <v>9</v>
      </c>
      <c r="G25" s="4">
        <v>32</v>
      </c>
      <c r="H25" s="4">
        <v>27</v>
      </c>
      <c r="I25" s="4">
        <v>215</v>
      </c>
      <c r="J25" s="4">
        <v>0</v>
      </c>
      <c r="K25" s="4">
        <v>2</v>
      </c>
      <c r="L25" s="4">
        <v>502</v>
      </c>
      <c r="M25" s="4">
        <v>3</v>
      </c>
      <c r="N25" s="4">
        <v>220</v>
      </c>
      <c r="O25" s="4">
        <f>(D25*0.3)+(E25/20)+(F25*4)+(G25*0.3)+H25+(I25/20)+(J25*4)-(2*K25)+(L25*0.1)-M25+(N25*0.05)</f>
        <v>260.35000000000002</v>
      </c>
      <c r="P25" s="4">
        <f>ROUND(O25/C25,2)</f>
        <v>16.27</v>
      </c>
    </row>
    <row r="26" spans="1:16">
      <c r="A26" s="4" t="s">
        <v>58</v>
      </c>
      <c r="B26" s="4" t="s">
        <v>59</v>
      </c>
      <c r="C26" s="4">
        <v>16</v>
      </c>
      <c r="D26" s="4">
        <v>265</v>
      </c>
      <c r="E26" s="4">
        <v>1074</v>
      </c>
      <c r="F26" s="4">
        <v>8</v>
      </c>
      <c r="G26" s="4">
        <v>26</v>
      </c>
      <c r="H26" s="4">
        <v>17</v>
      </c>
      <c r="I26" s="4">
        <v>155</v>
      </c>
      <c r="J26" s="4">
        <v>0</v>
      </c>
      <c r="K26" s="4">
        <v>0</v>
      </c>
      <c r="L26" s="4">
        <v>595</v>
      </c>
      <c r="M26" s="4">
        <v>6</v>
      </c>
      <c r="N26" s="4">
        <v>144</v>
      </c>
      <c r="O26" s="4">
        <f>(D26*0.3)+(E26/20)+(F26*4)+(G26*0.3)+H26+(I26/20)+(J26*4)-(2*K26)+(L26*0.1)-M26+(N26*0.05)</f>
        <v>258.45</v>
      </c>
      <c r="P26" s="4">
        <f>ROUND(O26/C26,2)</f>
        <v>16.149999999999999</v>
      </c>
    </row>
    <row r="27" spans="1:16">
      <c r="A27" s="4" t="s">
        <v>63</v>
      </c>
      <c r="B27" s="4" t="s">
        <v>64</v>
      </c>
      <c r="C27" s="4">
        <v>12</v>
      </c>
      <c r="D27" s="4">
        <v>179</v>
      </c>
      <c r="E27" s="4">
        <v>765</v>
      </c>
      <c r="F27" s="4">
        <v>4</v>
      </c>
      <c r="G27" s="4">
        <v>26</v>
      </c>
      <c r="H27" s="4">
        <v>16</v>
      </c>
      <c r="I27" s="4">
        <v>148</v>
      </c>
      <c r="J27" s="4">
        <v>1</v>
      </c>
      <c r="K27" s="4">
        <v>1</v>
      </c>
      <c r="L27" s="4">
        <v>368</v>
      </c>
      <c r="M27" s="4">
        <v>2</v>
      </c>
      <c r="N27" s="4">
        <v>158</v>
      </c>
      <c r="O27" s="4">
        <f>(D27*0.3)+(E27/20)+(F27*4)+(G27*0.3)+H27+(I27/20)+(J27*4)-(2*K27)+(L27*0.1)-M27+(N27*0.05)</f>
        <v>183.85000000000002</v>
      </c>
      <c r="P27" s="4">
        <f>ROUND(O27/C27,2)</f>
        <v>15.32</v>
      </c>
    </row>
    <row r="28" spans="1:16">
      <c r="A28" s="4" t="s">
        <v>65</v>
      </c>
      <c r="B28" s="4" t="s">
        <v>41</v>
      </c>
      <c r="C28" s="4">
        <v>11</v>
      </c>
      <c r="D28" s="4">
        <v>45</v>
      </c>
      <c r="E28" s="4">
        <v>222</v>
      </c>
      <c r="F28" s="4">
        <v>2</v>
      </c>
      <c r="G28" s="4">
        <v>55</v>
      </c>
      <c r="H28" s="4">
        <v>45</v>
      </c>
      <c r="I28" s="4">
        <v>378</v>
      </c>
      <c r="J28" s="4">
        <v>1</v>
      </c>
      <c r="K28" s="4">
        <v>0</v>
      </c>
      <c r="L28" s="4">
        <v>300</v>
      </c>
      <c r="M28" s="4">
        <v>1</v>
      </c>
      <c r="N28" s="4">
        <v>416</v>
      </c>
      <c r="O28" s="4">
        <f>(D28*0.3)+(E28/20)+(F28*4)+(G28*0.3)+H28+(I28/20)+(J28*4)-(2*K28)+(L28*0.1)-M28+(N28*0.05)</f>
        <v>166.8</v>
      </c>
      <c r="P28" s="4">
        <f>ROUND(O28/C28,2)</f>
        <v>15.16</v>
      </c>
    </row>
    <row r="29" spans="1:16">
      <c r="A29" s="4" t="s">
        <v>61</v>
      </c>
      <c r="B29" s="4" t="s">
        <v>62</v>
      </c>
      <c r="C29" s="4">
        <v>16</v>
      </c>
      <c r="D29" s="4">
        <v>96</v>
      </c>
      <c r="E29" s="4">
        <v>391</v>
      </c>
      <c r="F29" s="4">
        <v>2</v>
      </c>
      <c r="G29" s="4">
        <v>75</v>
      </c>
      <c r="H29" s="4">
        <v>52</v>
      </c>
      <c r="I29" s="4">
        <v>447</v>
      </c>
      <c r="J29" s="4">
        <v>3</v>
      </c>
      <c r="K29" s="4">
        <v>0</v>
      </c>
      <c r="L29" s="4">
        <v>594</v>
      </c>
      <c r="M29" s="4">
        <v>2</v>
      </c>
      <c r="N29" s="4">
        <v>380</v>
      </c>
      <c r="O29" s="4">
        <f>(D29*0.3)+(E29/20)+(F29*4)+(G29*0.3)+H29+(I29/20)+(J29*4)-(2*K29)+(L29*0.1)-M29+(N29*0.05)</f>
        <v>241.6</v>
      </c>
      <c r="P29" s="4">
        <f>ROUND(O29/C29,2)</f>
        <v>15.1</v>
      </c>
    </row>
    <row r="30" spans="1:16">
      <c r="A30" s="4" t="s">
        <v>66</v>
      </c>
      <c r="B30" s="4" t="s">
        <v>67</v>
      </c>
      <c r="C30" s="4">
        <v>14</v>
      </c>
      <c r="D30" s="4">
        <v>160</v>
      </c>
      <c r="E30" s="4">
        <v>582</v>
      </c>
      <c r="F30" s="4">
        <v>3</v>
      </c>
      <c r="G30" s="4">
        <v>45</v>
      </c>
      <c r="H30" s="4">
        <v>36</v>
      </c>
      <c r="I30" s="4">
        <v>271</v>
      </c>
      <c r="J30" s="4">
        <v>1</v>
      </c>
      <c r="K30" s="4">
        <v>0</v>
      </c>
      <c r="L30" s="4">
        <v>372</v>
      </c>
      <c r="M30" s="4">
        <v>0</v>
      </c>
      <c r="N30" s="4">
        <v>329</v>
      </c>
      <c r="O30" s="4">
        <f>(D30*0.3)+(E30/20)+(F30*4)+(G30*0.3)+H30+(I30/20)+(J30*4)-(2*K30)+(L30*0.1)-M30+(N30*0.05)</f>
        <v>209.8</v>
      </c>
      <c r="P30" s="4">
        <f>ROUND(O30/C30,2)</f>
        <v>14.99</v>
      </c>
    </row>
    <row r="31" spans="1:16">
      <c r="A31" s="4" t="s">
        <v>68</v>
      </c>
      <c r="B31" s="4" t="s">
        <v>69</v>
      </c>
      <c r="C31" s="4">
        <v>16</v>
      </c>
      <c r="D31" s="4">
        <v>255</v>
      </c>
      <c r="E31" s="4">
        <v>1106</v>
      </c>
      <c r="F31" s="4">
        <v>4</v>
      </c>
      <c r="G31" s="4">
        <v>19</v>
      </c>
      <c r="H31" s="4">
        <v>11</v>
      </c>
      <c r="I31" s="4">
        <v>111</v>
      </c>
      <c r="J31" s="4">
        <v>1</v>
      </c>
      <c r="K31" s="4">
        <v>2</v>
      </c>
      <c r="L31" s="4">
        <v>648</v>
      </c>
      <c r="M31" s="4">
        <v>1</v>
      </c>
      <c r="N31" s="4">
        <v>94</v>
      </c>
      <c r="O31" s="4">
        <f>(D31*0.3)+(E31/20)+(F31*4)+(G31*0.3)+H31+(I31/20)+(J31*4)-(2*K31)+(L31*0.1)-M31+(N31*0.05)</f>
        <v>238.55</v>
      </c>
      <c r="P31" s="4">
        <f>ROUND(O31/C31,2)</f>
        <v>14.91</v>
      </c>
    </row>
    <row r="32" spans="1:16">
      <c r="A32" s="4" t="s">
        <v>71</v>
      </c>
      <c r="B32" s="4" t="s">
        <v>67</v>
      </c>
      <c r="C32" s="4">
        <v>6</v>
      </c>
      <c r="D32" s="4">
        <v>75</v>
      </c>
      <c r="E32" s="4">
        <v>328</v>
      </c>
      <c r="F32" s="4">
        <v>3</v>
      </c>
      <c r="G32" s="4">
        <v>10</v>
      </c>
      <c r="H32" s="4">
        <v>9</v>
      </c>
      <c r="I32" s="4">
        <v>69</v>
      </c>
      <c r="J32" s="4">
        <v>0</v>
      </c>
      <c r="K32" s="4">
        <v>0</v>
      </c>
      <c r="L32" s="4">
        <v>165</v>
      </c>
      <c r="M32" s="4">
        <v>1</v>
      </c>
      <c r="N32" s="4">
        <v>61</v>
      </c>
      <c r="O32" s="4">
        <f>(D32*0.3)+(E32/20)+(F32*4)+(G32*0.3)+H32+(I32/20)+(J32*4)-(2*K32)+(L32*0.1)-M32+(N32*0.05)</f>
        <v>84.899999999999991</v>
      </c>
      <c r="P32" s="4">
        <f>ROUND(O32/C32,2)</f>
        <v>14.15</v>
      </c>
    </row>
    <row r="33" spans="1:16">
      <c r="A33" s="4" t="s">
        <v>72</v>
      </c>
      <c r="B33" s="4" t="s">
        <v>49</v>
      </c>
      <c r="C33" s="4">
        <v>16</v>
      </c>
      <c r="D33" s="4">
        <v>217</v>
      </c>
      <c r="E33" s="4">
        <v>721</v>
      </c>
      <c r="F33" s="4">
        <v>7</v>
      </c>
      <c r="G33" s="4">
        <v>35</v>
      </c>
      <c r="H33" s="4">
        <v>18</v>
      </c>
      <c r="I33" s="4">
        <v>130</v>
      </c>
      <c r="J33" s="4">
        <v>0</v>
      </c>
      <c r="K33" s="4">
        <v>0</v>
      </c>
      <c r="L33" s="4">
        <v>519</v>
      </c>
      <c r="M33" s="4">
        <v>3</v>
      </c>
      <c r="N33" s="4">
        <v>147</v>
      </c>
      <c r="O33" s="4">
        <f>(D33*0.3)+(E33/20)+(F33*4)+(G33*0.3)+H33+(I33/20)+(J33*4)-(2*K33)+(L33*0.1)-M33+(N33*0.05)</f>
        <v>220.39999999999998</v>
      </c>
      <c r="P33" s="4">
        <f>ROUND(O33/C33,2)</f>
        <v>13.78</v>
      </c>
    </row>
    <row r="34" spans="1:16">
      <c r="A34" s="4" t="s">
        <v>70</v>
      </c>
      <c r="B34" s="4" t="s">
        <v>45</v>
      </c>
      <c r="C34" s="4">
        <v>11</v>
      </c>
      <c r="D34" s="4">
        <v>76</v>
      </c>
      <c r="E34" s="4">
        <v>297</v>
      </c>
      <c r="F34" s="4">
        <v>2</v>
      </c>
      <c r="G34" s="4">
        <v>56</v>
      </c>
      <c r="H34" s="4">
        <v>40</v>
      </c>
      <c r="I34" s="4">
        <v>253</v>
      </c>
      <c r="J34" s="4">
        <v>0</v>
      </c>
      <c r="K34" s="4">
        <v>0</v>
      </c>
      <c r="L34" s="4">
        <v>277</v>
      </c>
      <c r="M34" s="4">
        <v>4</v>
      </c>
      <c r="N34" s="4">
        <v>247</v>
      </c>
      <c r="O34" s="4">
        <f>(D34*0.3)+(E34/20)+(F34*4)+(G34*0.3)+H34+(I34/20)+(J34*4)-(2*K34)+(L34*0.1)-M34+(N34*0.05)</f>
        <v>151.15</v>
      </c>
      <c r="P34" s="4">
        <f>ROUND(O34/C34,2)</f>
        <v>13.74</v>
      </c>
    </row>
    <row r="35" spans="1:16">
      <c r="A35" s="4" t="s">
        <v>75</v>
      </c>
      <c r="B35" s="4" t="s">
        <v>76</v>
      </c>
      <c r="C35" s="4">
        <v>15</v>
      </c>
      <c r="D35" s="4">
        <v>190</v>
      </c>
      <c r="E35" s="4">
        <v>707</v>
      </c>
      <c r="F35" s="4">
        <v>6</v>
      </c>
      <c r="G35" s="4">
        <v>27</v>
      </c>
      <c r="H35" s="4">
        <v>20</v>
      </c>
      <c r="I35" s="4">
        <v>148</v>
      </c>
      <c r="J35" s="4">
        <v>0</v>
      </c>
      <c r="K35" s="4">
        <v>0</v>
      </c>
      <c r="L35" s="4">
        <v>420</v>
      </c>
      <c r="M35" s="4">
        <v>0</v>
      </c>
      <c r="N35" s="4">
        <v>121</v>
      </c>
      <c r="O35" s="4">
        <f>(D35*0.3)+(E35/20)+(F35*4)+(G35*0.3)+H35+(I35/20)+(J35*4)-(2*K35)+(L35*0.1)-M35+(N35*0.05)</f>
        <v>199.9</v>
      </c>
      <c r="P35" s="4">
        <f>ROUND(O35/C35,2)</f>
        <v>13.33</v>
      </c>
    </row>
    <row r="36" spans="1:16">
      <c r="A36" s="4" t="s">
        <v>77</v>
      </c>
      <c r="B36" s="4" t="s">
        <v>62</v>
      </c>
      <c r="C36" s="4">
        <v>6</v>
      </c>
      <c r="D36" s="4">
        <v>94</v>
      </c>
      <c r="E36" s="4">
        <v>340</v>
      </c>
      <c r="F36" s="4">
        <v>2</v>
      </c>
      <c r="G36" s="4">
        <v>5</v>
      </c>
      <c r="H36" s="4">
        <v>4</v>
      </c>
      <c r="I36" s="4">
        <v>20</v>
      </c>
      <c r="J36" s="4">
        <v>0</v>
      </c>
      <c r="K36" s="4">
        <v>0</v>
      </c>
      <c r="L36" s="4">
        <v>187</v>
      </c>
      <c r="M36" s="4">
        <v>0</v>
      </c>
      <c r="N36" s="4">
        <v>31</v>
      </c>
      <c r="O36" s="4">
        <f>(D36*0.3)+(E36/20)+(F36*4)+(G36*0.3)+H36+(I36/20)+(J36*4)-(2*K36)+(L36*0.1)-M36+(N36*0.05)</f>
        <v>79.95</v>
      </c>
      <c r="P36" s="4">
        <f>ROUND(O36/C36,2)</f>
        <v>13.33</v>
      </c>
    </row>
    <row r="37" spans="1:16">
      <c r="A37" s="4" t="s">
        <v>80</v>
      </c>
      <c r="B37" s="4" t="s">
        <v>81</v>
      </c>
      <c r="C37" s="4">
        <v>16</v>
      </c>
      <c r="D37" s="4">
        <v>198</v>
      </c>
      <c r="E37" s="4">
        <v>820</v>
      </c>
      <c r="F37" s="4">
        <v>6</v>
      </c>
      <c r="G37" s="4">
        <v>27</v>
      </c>
      <c r="H37" s="4">
        <v>18</v>
      </c>
      <c r="I37" s="4">
        <v>123</v>
      </c>
      <c r="J37" s="4">
        <v>1</v>
      </c>
      <c r="K37" s="4">
        <v>1</v>
      </c>
      <c r="L37" s="4">
        <v>445</v>
      </c>
      <c r="M37" s="4">
        <v>1</v>
      </c>
      <c r="N37" s="4">
        <v>120</v>
      </c>
      <c r="O37" s="4">
        <f>(D37*0.3)+(E37/20)+(F37*4)+(G37*0.3)+H37+(I37/20)+(J37*4)-(2*K37)+(L37*0.1)-M37+(N37*0.05)</f>
        <v>208.15</v>
      </c>
      <c r="P37" s="4">
        <f>ROUND(O37/C37,2)</f>
        <v>13.01</v>
      </c>
    </row>
    <row r="38" spans="1:16">
      <c r="A38" s="4" t="s">
        <v>135</v>
      </c>
      <c r="B38" s="4" t="s">
        <v>47</v>
      </c>
      <c r="C38">
        <v>8</v>
      </c>
      <c r="D38">
        <v>78</v>
      </c>
      <c r="E38">
        <v>351</v>
      </c>
      <c r="F38">
        <v>1</v>
      </c>
      <c r="G38">
        <v>26</v>
      </c>
      <c r="H38">
        <v>21</v>
      </c>
      <c r="I38">
        <v>173</v>
      </c>
      <c r="J38">
        <v>0</v>
      </c>
      <c r="K38">
        <v>2</v>
      </c>
      <c r="L38" s="4">
        <v>245</v>
      </c>
      <c r="M38" s="4">
        <v>0</v>
      </c>
      <c r="N38" s="4">
        <v>21</v>
      </c>
      <c r="O38" s="4">
        <f>(D38*0.3)+(E38/20)+(F38*4)+(G38*0.3)+H38+(I38/20)+(J38*4)-(2*K38)+(L38*0.1)-M38+(N38*0.05)</f>
        <v>103.95</v>
      </c>
      <c r="P38" s="4">
        <f>ROUND(O38/C38,2)</f>
        <v>12.99</v>
      </c>
    </row>
    <row r="39" spans="1:16">
      <c r="A39" s="4" t="s">
        <v>73</v>
      </c>
      <c r="B39" s="4" t="s">
        <v>74</v>
      </c>
      <c r="C39" s="4">
        <v>16</v>
      </c>
      <c r="D39" s="4">
        <v>155</v>
      </c>
      <c r="E39" s="4">
        <v>534</v>
      </c>
      <c r="F39" s="4">
        <v>2</v>
      </c>
      <c r="G39" s="4">
        <v>56</v>
      </c>
      <c r="H39" s="4">
        <v>36</v>
      </c>
      <c r="I39" s="4">
        <v>212</v>
      </c>
      <c r="J39" s="4">
        <v>0</v>
      </c>
      <c r="K39" s="4">
        <v>1</v>
      </c>
      <c r="L39" s="4">
        <v>514</v>
      </c>
      <c r="M39" s="4">
        <v>1</v>
      </c>
      <c r="N39" s="4">
        <v>257</v>
      </c>
      <c r="O39" s="4">
        <f>(D39*0.3)+(E39/20)+(F39*4)+(G39*0.3)+H39+(I39/20)+(J39*4)-(2*K39)+(L39*0.1)-M39+(N39*0.05)</f>
        <v>205.85</v>
      </c>
      <c r="P39" s="4">
        <f>ROUND(O39/C39,2)</f>
        <v>12.87</v>
      </c>
    </row>
    <row r="40" spans="1:16">
      <c r="A40" s="4" t="s">
        <v>82</v>
      </c>
      <c r="B40" s="4" t="s">
        <v>83</v>
      </c>
      <c r="C40" s="4">
        <v>13</v>
      </c>
      <c r="D40" s="4">
        <v>135</v>
      </c>
      <c r="E40" s="4">
        <v>582</v>
      </c>
      <c r="F40" s="4">
        <v>4</v>
      </c>
      <c r="G40" s="4">
        <v>31</v>
      </c>
      <c r="H40" s="4">
        <v>23</v>
      </c>
      <c r="I40" s="4">
        <v>124</v>
      </c>
      <c r="J40" s="4">
        <v>0</v>
      </c>
      <c r="K40" s="4">
        <v>2</v>
      </c>
      <c r="L40" s="4">
        <v>391</v>
      </c>
      <c r="M40" s="4">
        <v>2</v>
      </c>
      <c r="N40" s="4">
        <v>201</v>
      </c>
      <c r="O40" s="4">
        <f>(D40*0.3)+(E40/20)+(F40*4)+(G40*0.3)+H40+(I40/20)+(J40*4)-(2*K40)+(L40*0.1)-M40+(N40*0.05)</f>
        <v>167.25</v>
      </c>
      <c r="P40" s="4">
        <f>ROUND(O40/C40,2)</f>
        <v>12.87</v>
      </c>
    </row>
    <row r="41" spans="1:16">
      <c r="A41" s="4" t="s">
        <v>84</v>
      </c>
      <c r="B41" s="4" t="s">
        <v>25</v>
      </c>
      <c r="C41" s="4">
        <v>5</v>
      </c>
      <c r="D41" s="4">
        <v>55</v>
      </c>
      <c r="E41" s="4">
        <v>172</v>
      </c>
      <c r="F41" s="4">
        <v>1</v>
      </c>
      <c r="G41" s="4">
        <v>13</v>
      </c>
      <c r="H41" s="4">
        <v>9</v>
      </c>
      <c r="I41" s="4">
        <v>62</v>
      </c>
      <c r="J41" s="4">
        <v>0</v>
      </c>
      <c r="K41" s="4">
        <v>1</v>
      </c>
      <c r="L41" s="4">
        <v>191</v>
      </c>
      <c r="M41" s="4">
        <v>1</v>
      </c>
      <c r="N41" s="4">
        <v>52</v>
      </c>
      <c r="O41" s="4">
        <f>(D41*0.3)+(E41/20)+(F41*4)+(G41*0.3)+H41+(I41/20)+(J41*4)-(2*K41)+(L41*0.1)-M41+(N41*0.05)</f>
        <v>63.800000000000004</v>
      </c>
      <c r="P41" s="4">
        <f>ROUND(O41/C41,2)</f>
        <v>12.76</v>
      </c>
    </row>
    <row r="42" spans="1:16">
      <c r="A42" s="4" t="s">
        <v>78</v>
      </c>
      <c r="B42" s="4" t="s">
        <v>47</v>
      </c>
      <c r="C42" s="4">
        <v>15</v>
      </c>
      <c r="D42" s="4">
        <v>159</v>
      </c>
      <c r="E42" s="4">
        <v>519</v>
      </c>
      <c r="F42" s="4">
        <v>3</v>
      </c>
      <c r="G42" s="4">
        <v>34</v>
      </c>
      <c r="H42" s="4">
        <v>27</v>
      </c>
      <c r="I42" s="4">
        <v>229</v>
      </c>
      <c r="J42" s="4">
        <v>0</v>
      </c>
      <c r="K42" s="4">
        <v>1</v>
      </c>
      <c r="L42" s="4">
        <v>483</v>
      </c>
      <c r="M42" s="4">
        <v>3</v>
      </c>
      <c r="N42" s="4">
        <v>236</v>
      </c>
      <c r="O42" s="4">
        <f>(D42*0.3)+(E42/20)+(F42*4)+(G42*0.3)+H42+(I42/20)+(J42*4)-(2*K42)+(L42*0.1)-M42+(N42*0.05)</f>
        <v>189.4</v>
      </c>
      <c r="P42" s="4">
        <f>ROUND(O42/C42,2)</f>
        <v>12.63</v>
      </c>
    </row>
    <row r="43" spans="1:16">
      <c r="A43" s="4" t="s">
        <v>89</v>
      </c>
      <c r="B43" s="4" t="s">
        <v>88</v>
      </c>
      <c r="C43" s="4">
        <v>8</v>
      </c>
      <c r="D43" s="4">
        <v>66</v>
      </c>
      <c r="E43" s="4">
        <v>185</v>
      </c>
      <c r="F43" s="4">
        <v>1</v>
      </c>
      <c r="G43" s="4">
        <v>27</v>
      </c>
      <c r="H43" s="4">
        <v>19</v>
      </c>
      <c r="I43" s="4">
        <v>190</v>
      </c>
      <c r="J43" s="4">
        <v>0</v>
      </c>
      <c r="K43" s="4">
        <v>1</v>
      </c>
      <c r="L43" s="4">
        <v>231</v>
      </c>
      <c r="M43" s="4">
        <v>1</v>
      </c>
      <c r="N43" s="4">
        <v>197</v>
      </c>
      <c r="O43" s="4">
        <f>(D43*0.3)+(E43/20)+(F43*4)+(G43*0.3)+H43+(I43/20)+(J43*4)-(2*K43)+(L43*0.1)-M43+(N43*0.05)</f>
        <v>99.6</v>
      </c>
      <c r="P43" s="4">
        <f>ROUND(O43/C43,2)</f>
        <v>12.45</v>
      </c>
    </row>
    <row r="44" spans="1:16">
      <c r="A44" s="4" t="s">
        <v>86</v>
      </c>
      <c r="B44" s="4" t="s">
        <v>59</v>
      </c>
      <c r="C44" s="4">
        <v>14</v>
      </c>
      <c r="D44" s="4">
        <v>40</v>
      </c>
      <c r="E44" s="4">
        <v>216</v>
      </c>
      <c r="F44" s="4">
        <v>1</v>
      </c>
      <c r="G44" s="4">
        <v>47</v>
      </c>
      <c r="H44" s="4">
        <v>42</v>
      </c>
      <c r="I44" s="4">
        <v>477</v>
      </c>
      <c r="J44" s="4">
        <v>2</v>
      </c>
      <c r="K44" s="4">
        <v>1</v>
      </c>
      <c r="L44" s="4">
        <v>364</v>
      </c>
      <c r="M44" s="4">
        <v>2</v>
      </c>
      <c r="N44" s="4">
        <v>482</v>
      </c>
      <c r="O44" s="4">
        <f>(D44*0.3)+(E44/20)+(F44*4)+(G44*0.3)+H44+(I44/20)+(J44*4)-(2*K44)+(L44*0.1)-M44+(N44*0.05)</f>
        <v>171.25</v>
      </c>
      <c r="P44" s="4">
        <f>ROUND(O44/C44,2)</f>
        <v>12.23</v>
      </c>
    </row>
    <row r="45" spans="1:16">
      <c r="A45" s="4" t="s">
        <v>85</v>
      </c>
      <c r="B45" s="4" t="s">
        <v>43</v>
      </c>
      <c r="C45" s="4">
        <v>15</v>
      </c>
      <c r="D45" s="4">
        <v>57</v>
      </c>
      <c r="E45" s="4">
        <v>329</v>
      </c>
      <c r="F45" s="4">
        <v>6</v>
      </c>
      <c r="G45" s="4">
        <v>62</v>
      </c>
      <c r="H45" s="4">
        <v>40</v>
      </c>
      <c r="I45" s="4">
        <v>387</v>
      </c>
      <c r="J45" s="4">
        <v>0</v>
      </c>
      <c r="K45" s="4">
        <v>1</v>
      </c>
      <c r="L45" s="4">
        <v>338</v>
      </c>
      <c r="M45" s="4">
        <v>4</v>
      </c>
      <c r="N45" s="4">
        <v>404</v>
      </c>
      <c r="O45" s="4">
        <f>(D45*0.3)+(E45/20)+(F45*4)+(G45*0.3)+H45+(I45/20)+(J45*4)-(2*K45)+(L45*0.1)-M45+(N45*0.05)</f>
        <v>183.5</v>
      </c>
      <c r="P45" s="4">
        <f>ROUND(O45/C45,2)</f>
        <v>12.23</v>
      </c>
    </row>
    <row r="46" spans="1:16">
      <c r="A46" s="4" t="s">
        <v>87</v>
      </c>
      <c r="B46" s="4" t="s">
        <v>88</v>
      </c>
      <c r="C46" s="4">
        <v>11</v>
      </c>
      <c r="D46" s="4">
        <v>135</v>
      </c>
      <c r="E46" s="4">
        <v>494</v>
      </c>
      <c r="F46" s="4">
        <v>2</v>
      </c>
      <c r="G46" s="4">
        <v>20</v>
      </c>
      <c r="H46" s="4">
        <v>13</v>
      </c>
      <c r="I46" s="4">
        <v>64</v>
      </c>
      <c r="J46" s="4">
        <v>0</v>
      </c>
      <c r="K46" s="4">
        <v>0</v>
      </c>
      <c r="L46" s="4">
        <v>345</v>
      </c>
      <c r="M46" s="4">
        <v>0</v>
      </c>
      <c r="N46" s="4">
        <v>63</v>
      </c>
      <c r="O46" s="4">
        <f>(D46*0.3)+(E46/20)+(F46*4)+(G46*0.3)+H46+(I46/20)+(J46*4)-(2*K46)+(L46*0.1)-M46+(N46*0.05)</f>
        <v>133.05000000000001</v>
      </c>
      <c r="P46" s="4">
        <f>ROUND(O46/C46,2)</f>
        <v>12.1</v>
      </c>
    </row>
    <row r="47" spans="1:16">
      <c r="A47" s="4" t="s">
        <v>91</v>
      </c>
      <c r="B47" s="4" t="s">
        <v>33</v>
      </c>
      <c r="C47" s="4">
        <v>2</v>
      </c>
      <c r="D47" s="4">
        <v>1</v>
      </c>
      <c r="E47" s="4">
        <v>3</v>
      </c>
      <c r="F47" s="4">
        <v>0</v>
      </c>
      <c r="G47" s="4">
        <v>7</v>
      </c>
      <c r="H47" s="4">
        <v>6</v>
      </c>
      <c r="I47" s="4">
        <v>64</v>
      </c>
      <c r="J47" s="4">
        <v>2</v>
      </c>
      <c r="K47" s="4">
        <v>0</v>
      </c>
      <c r="L47" s="4">
        <v>15</v>
      </c>
      <c r="M47" s="4">
        <v>0</v>
      </c>
      <c r="N47" s="4">
        <v>52</v>
      </c>
      <c r="O47" s="4">
        <f>(D47*0.3)+(E47/20)+(F47*4)+(G47*0.3)+H47+(I47/20)+(J47*4)-(2*K47)+(L47*0.1)-M47+(N47*0.05)</f>
        <v>23.85</v>
      </c>
      <c r="P47" s="4">
        <f>ROUND(O47/C47,2)</f>
        <v>11.93</v>
      </c>
    </row>
    <row r="48" spans="1:16">
      <c r="A48" s="4" t="s">
        <v>93</v>
      </c>
      <c r="B48" s="4" t="s">
        <v>94</v>
      </c>
      <c r="C48" s="4">
        <v>14</v>
      </c>
      <c r="D48" s="4">
        <v>171</v>
      </c>
      <c r="E48" s="4">
        <v>673</v>
      </c>
      <c r="F48" s="4">
        <v>4</v>
      </c>
      <c r="G48" s="4">
        <v>13</v>
      </c>
      <c r="H48" s="4">
        <v>11</v>
      </c>
      <c r="I48" s="4">
        <v>64</v>
      </c>
      <c r="J48" s="4">
        <v>1</v>
      </c>
      <c r="K48" s="4">
        <v>1</v>
      </c>
      <c r="L48" s="4">
        <v>401</v>
      </c>
      <c r="M48" s="4">
        <v>0</v>
      </c>
      <c r="N48" s="4">
        <v>53</v>
      </c>
      <c r="O48" s="4">
        <f>(D48*0.3)+(E48/20)+(F48*4)+(G48*0.3)+H48+(I48/20)+(J48*4)-(2*K48)+(L48*0.1)-M48+(N48*0.05)</f>
        <v>163.80000000000001</v>
      </c>
      <c r="P48" s="4">
        <f>ROUND(O48/C48,2)</f>
        <v>11.7</v>
      </c>
    </row>
    <row r="49" spans="1:16">
      <c r="A49" s="4" t="s">
        <v>90</v>
      </c>
      <c r="B49" s="4" t="s">
        <v>37</v>
      </c>
      <c r="C49" s="4">
        <v>9</v>
      </c>
      <c r="D49" s="4">
        <v>77</v>
      </c>
      <c r="E49" s="4">
        <v>299</v>
      </c>
      <c r="F49" s="4">
        <v>0</v>
      </c>
      <c r="G49" s="4">
        <v>22</v>
      </c>
      <c r="H49" s="4">
        <v>19</v>
      </c>
      <c r="I49" s="4">
        <v>125</v>
      </c>
      <c r="J49" s="4">
        <v>1</v>
      </c>
      <c r="K49" s="4">
        <v>1</v>
      </c>
      <c r="L49" s="4">
        <v>188</v>
      </c>
      <c r="M49" s="4">
        <v>0</v>
      </c>
      <c r="N49" s="4">
        <v>188</v>
      </c>
      <c r="O49" s="4">
        <f>(D49*0.3)+(E49/20)+(F49*4)+(G49*0.3)+H49+(I49/20)+(J49*4)-(2*K49)+(L49*0.1)-M49+(N49*0.05)</f>
        <v>100.10000000000001</v>
      </c>
      <c r="P49" s="4">
        <f>ROUND(O49/C49,2)</f>
        <v>11.12</v>
      </c>
    </row>
    <row r="50" spans="1:16">
      <c r="A50" s="4" t="s">
        <v>96</v>
      </c>
      <c r="B50" s="4" t="s">
        <v>64</v>
      </c>
      <c r="C50" s="4">
        <v>16</v>
      </c>
      <c r="D50" s="4">
        <v>66</v>
      </c>
      <c r="E50" s="4">
        <v>246</v>
      </c>
      <c r="F50" s="4">
        <v>3</v>
      </c>
      <c r="G50" s="4">
        <v>53</v>
      </c>
      <c r="H50" s="4">
        <v>45</v>
      </c>
      <c r="I50" s="4">
        <v>352</v>
      </c>
      <c r="J50" s="4">
        <v>1</v>
      </c>
      <c r="K50" s="4">
        <v>2</v>
      </c>
      <c r="L50" s="4">
        <v>396</v>
      </c>
      <c r="M50" s="4">
        <v>0</v>
      </c>
      <c r="N50" s="4">
        <v>309</v>
      </c>
      <c r="O50" s="4">
        <f>(D50*0.3)+(E50/20)+(F50*4)+(G50*0.3)+H50+(I50/20)+(J50*4)-(2*K50)+(L50*0.1)-M50+(N50*0.05)</f>
        <v>177.64999999999998</v>
      </c>
      <c r="P50" s="4">
        <f>ROUND(O50/C50,2)</f>
        <v>11.1</v>
      </c>
    </row>
    <row r="51" spans="1:16">
      <c r="A51" s="4" t="s">
        <v>95</v>
      </c>
      <c r="B51" s="4" t="s">
        <v>81</v>
      </c>
      <c r="C51" s="4">
        <v>16</v>
      </c>
      <c r="D51" s="4">
        <v>155</v>
      </c>
      <c r="E51" s="4">
        <v>663</v>
      </c>
      <c r="F51" s="4">
        <v>1</v>
      </c>
      <c r="G51" s="4">
        <v>34</v>
      </c>
      <c r="H51" s="4">
        <v>24</v>
      </c>
      <c r="I51" s="4">
        <v>151</v>
      </c>
      <c r="J51" s="4">
        <v>1</v>
      </c>
      <c r="K51" s="4">
        <v>1</v>
      </c>
      <c r="L51" s="4">
        <v>398</v>
      </c>
      <c r="M51" s="4">
        <v>2</v>
      </c>
      <c r="N51" s="4">
        <v>152</v>
      </c>
      <c r="O51" s="4">
        <f>(D51*0.3)+(E51/20)+(F51*4)+(G51*0.3)+H51+(I51/20)+(J51*4)-(2*K51)+(L51*0.1)-M51+(N51*0.05)</f>
        <v>172.8</v>
      </c>
      <c r="P51" s="4">
        <f>ROUND(O51/C51,2)</f>
        <v>10.8</v>
      </c>
    </row>
    <row r="52" spans="1:16">
      <c r="A52" s="4" t="s">
        <v>92</v>
      </c>
      <c r="B52" s="4" t="s">
        <v>88</v>
      </c>
      <c r="C52" s="4">
        <v>15</v>
      </c>
      <c r="D52" s="4">
        <v>94</v>
      </c>
      <c r="E52" s="4">
        <v>406</v>
      </c>
      <c r="F52" s="4">
        <v>1</v>
      </c>
      <c r="G52" s="4">
        <v>45</v>
      </c>
      <c r="H52" s="4">
        <v>33</v>
      </c>
      <c r="I52" s="4">
        <v>315</v>
      </c>
      <c r="J52" s="4">
        <v>1</v>
      </c>
      <c r="K52" s="4">
        <v>3</v>
      </c>
      <c r="L52" s="4">
        <v>382</v>
      </c>
      <c r="M52" s="4">
        <v>3</v>
      </c>
      <c r="N52" s="4">
        <v>278</v>
      </c>
      <c r="O52" s="4">
        <f>(D52*0.3)+(E52/20)+(F52*4)+(G52*0.3)+H52+(I52/20)+(J52*4)-(2*K52)+(L52*0.1)-M52+(N52*0.05)</f>
        <v>161.85</v>
      </c>
      <c r="P52" s="4">
        <f>ROUND(O52/C52,2)</f>
        <v>10.79</v>
      </c>
    </row>
    <row r="53" spans="1:16">
      <c r="A53" s="4" t="s">
        <v>97</v>
      </c>
      <c r="B53" s="4" t="s">
        <v>62</v>
      </c>
      <c r="C53" s="4">
        <v>8</v>
      </c>
      <c r="D53" s="4">
        <v>89</v>
      </c>
      <c r="E53" s="4">
        <v>412</v>
      </c>
      <c r="F53" s="4">
        <v>5</v>
      </c>
      <c r="G53" s="4">
        <v>3</v>
      </c>
      <c r="H53" s="4">
        <v>1</v>
      </c>
      <c r="I53" s="4">
        <v>7</v>
      </c>
      <c r="J53" s="4">
        <v>0</v>
      </c>
      <c r="K53" s="4">
        <v>0</v>
      </c>
      <c r="L53" s="4">
        <v>158</v>
      </c>
      <c r="M53" s="4">
        <v>0</v>
      </c>
      <c r="N53" s="4">
        <v>3</v>
      </c>
      <c r="O53" s="4">
        <f>(D53*0.3)+(E53/20)+(F53*4)+(G53*0.3)+H53+(I53/20)+(J53*4)-(2*K53)+(L53*0.1)-M53+(N53*0.05)</f>
        <v>85.5</v>
      </c>
      <c r="P53" s="4">
        <f>ROUND(O53/C53,2)</f>
        <v>10.69</v>
      </c>
    </row>
    <row r="54" spans="1:16">
      <c r="A54" s="4" t="s">
        <v>99</v>
      </c>
      <c r="B54" s="4" t="s">
        <v>94</v>
      </c>
      <c r="C54" s="4">
        <v>11</v>
      </c>
      <c r="D54" s="4">
        <v>119</v>
      </c>
      <c r="E54" s="4">
        <v>371</v>
      </c>
      <c r="F54" s="4">
        <v>4</v>
      </c>
      <c r="G54" s="4">
        <v>12</v>
      </c>
      <c r="H54" s="4">
        <v>9</v>
      </c>
      <c r="I54" s="4">
        <v>60</v>
      </c>
      <c r="J54" s="4">
        <v>0</v>
      </c>
      <c r="K54" s="4">
        <v>0</v>
      </c>
      <c r="L54" s="4">
        <v>282</v>
      </c>
      <c r="M54" s="4">
        <v>0</v>
      </c>
      <c r="N54" s="4">
        <v>45</v>
      </c>
      <c r="O54" s="4">
        <f>(D54*0.3)+(E54/20)+(F54*4)+(G54*0.3)+H54+(I54/20)+(J54*4)-(2*K54)+(L54*0.1)-M54+(N54*0.05)</f>
        <v>116.3</v>
      </c>
      <c r="P54" s="4">
        <f>ROUND(O54/C54,2)</f>
        <v>10.57</v>
      </c>
    </row>
    <row r="55" spans="1:16">
      <c r="A55" s="4" t="s">
        <v>98</v>
      </c>
      <c r="B55" s="4" t="s">
        <v>67</v>
      </c>
      <c r="C55" s="4">
        <v>13</v>
      </c>
      <c r="D55" s="4">
        <v>84</v>
      </c>
      <c r="E55" s="4">
        <v>225</v>
      </c>
      <c r="F55" s="4">
        <v>0</v>
      </c>
      <c r="G55" s="4">
        <v>41</v>
      </c>
      <c r="H55" s="4">
        <v>29</v>
      </c>
      <c r="I55" s="4">
        <v>211</v>
      </c>
      <c r="J55" s="4">
        <v>0</v>
      </c>
      <c r="K55" s="4">
        <v>0</v>
      </c>
      <c r="L55" s="4">
        <v>358</v>
      </c>
      <c r="M55" s="4">
        <v>4</v>
      </c>
      <c r="N55" s="4">
        <v>286</v>
      </c>
      <c r="O55" s="4">
        <f>(D55*0.3)+(E55/20)+(F55*4)+(G55*0.3)+H55+(I55/20)+(J55*4)-(2*K55)+(L55*0.1)-M55+(N55*0.05)</f>
        <v>134.4</v>
      </c>
      <c r="P55" s="4">
        <f>ROUND(O55/C55,2)</f>
        <v>10.34</v>
      </c>
    </row>
    <row r="56" spans="1:16">
      <c r="A56" s="4" t="s">
        <v>100</v>
      </c>
      <c r="B56" s="4" t="s">
        <v>94</v>
      </c>
      <c r="C56" s="4">
        <v>16</v>
      </c>
      <c r="D56" s="4">
        <v>148</v>
      </c>
      <c r="E56" s="4">
        <v>607</v>
      </c>
      <c r="F56" s="4">
        <v>8</v>
      </c>
      <c r="G56" s="4">
        <v>14</v>
      </c>
      <c r="H56" s="4">
        <v>9</v>
      </c>
      <c r="I56" s="4">
        <v>87</v>
      </c>
      <c r="J56" s="4">
        <v>0</v>
      </c>
      <c r="K56" s="4">
        <v>2</v>
      </c>
      <c r="L56" s="4">
        <v>382</v>
      </c>
      <c r="M56" s="4">
        <v>0</v>
      </c>
      <c r="N56" s="4">
        <v>63</v>
      </c>
      <c r="O56" s="4">
        <f>(D56*0.3)+(E56/20)+(F56*4)+(G56*0.3)+H56+(I56/20)+(J56*4)-(2*K56)+(L56*0.1)-M56+(N56*0.05)</f>
        <v>161.65</v>
      </c>
      <c r="P56" s="4">
        <f>ROUND(O56/C56,2)</f>
        <v>10.1</v>
      </c>
    </row>
    <row r="57" spans="1:16">
      <c r="A57" s="4" t="s">
        <v>105</v>
      </c>
      <c r="B57" s="4" t="s">
        <v>31</v>
      </c>
      <c r="C57" s="4">
        <v>2</v>
      </c>
      <c r="D57" s="4">
        <v>16</v>
      </c>
      <c r="E57" s="4">
        <v>51</v>
      </c>
      <c r="F57" s="4">
        <v>1</v>
      </c>
      <c r="G57" s="4">
        <v>3</v>
      </c>
      <c r="H57" s="4">
        <v>2</v>
      </c>
      <c r="I57" s="4">
        <v>8</v>
      </c>
      <c r="J57" s="4">
        <v>0</v>
      </c>
      <c r="K57" s="4">
        <v>0</v>
      </c>
      <c r="L57" s="4">
        <v>47</v>
      </c>
      <c r="M57" s="4">
        <v>0</v>
      </c>
      <c r="N57" s="4">
        <v>9</v>
      </c>
      <c r="O57" s="4">
        <f>(D57*0.3)+(E57/20)+(F57*4)+(G57*0.3)+H57+(I57/20)+(J57*4)-(2*K57)+(L57*0.1)-M57+(N57*0.05)</f>
        <v>19.8</v>
      </c>
      <c r="P57" s="4">
        <f>ROUND(O57/C57,2)</f>
        <v>9.9</v>
      </c>
    </row>
    <row r="58" spans="1:16">
      <c r="A58" s="4" t="s">
        <v>107</v>
      </c>
      <c r="B58" s="4" t="s">
        <v>59</v>
      </c>
      <c r="C58" s="4">
        <v>2</v>
      </c>
      <c r="D58" s="4">
        <v>3</v>
      </c>
      <c r="E58" s="4">
        <v>12</v>
      </c>
      <c r="F58" s="4">
        <v>0</v>
      </c>
      <c r="G58" s="4">
        <v>7</v>
      </c>
      <c r="H58" s="4">
        <v>6</v>
      </c>
      <c r="I58" s="4">
        <v>27</v>
      </c>
      <c r="J58" s="4">
        <v>1</v>
      </c>
      <c r="K58" s="4">
        <v>0</v>
      </c>
      <c r="L58" s="4">
        <v>30</v>
      </c>
      <c r="M58" s="4">
        <v>0</v>
      </c>
      <c r="N58" s="4">
        <v>36</v>
      </c>
      <c r="O58" s="4">
        <f>(D58*0.3)+(E58/20)+(F58*4)+(G58*0.3)+H58+(I58/20)+(J58*4)-(2*K58)+(L58*0.1)-M58+(N58*0.05)</f>
        <v>19.75</v>
      </c>
      <c r="P58" s="4">
        <f>ROUND(O58/C58,2)</f>
        <v>9.8800000000000008</v>
      </c>
    </row>
    <row r="59" spans="1:16">
      <c r="A59" s="4" t="s">
        <v>106</v>
      </c>
      <c r="B59" s="4" t="s">
        <v>54</v>
      </c>
      <c r="C59" s="4">
        <v>3</v>
      </c>
      <c r="D59" s="4">
        <v>31</v>
      </c>
      <c r="E59" s="4">
        <v>148</v>
      </c>
      <c r="F59" s="4">
        <v>1</v>
      </c>
      <c r="G59" s="4">
        <v>1</v>
      </c>
      <c r="H59" s="4">
        <v>1</v>
      </c>
      <c r="I59" s="4">
        <v>8</v>
      </c>
      <c r="J59" s="4">
        <v>0</v>
      </c>
      <c r="K59" s="4">
        <v>0</v>
      </c>
      <c r="L59" s="4">
        <v>68</v>
      </c>
      <c r="M59" s="4">
        <v>0</v>
      </c>
      <c r="N59" s="4">
        <v>9</v>
      </c>
      <c r="O59" s="4">
        <f>(D59*0.3)+(E59/20)+(F59*4)+(G59*0.3)+H59+(I59/20)+(J59*4)-(2*K59)+(L59*0.1)-M59+(N59*0.05)</f>
        <v>29.65</v>
      </c>
      <c r="P59" s="4">
        <f>ROUND(O59/C59,2)</f>
        <v>9.8800000000000008</v>
      </c>
    </row>
    <row r="60" spans="1:16">
      <c r="A60" s="4" t="s">
        <v>104</v>
      </c>
      <c r="B60" s="4" t="s">
        <v>33</v>
      </c>
      <c r="C60" s="4">
        <v>16</v>
      </c>
      <c r="D60" s="4">
        <v>134</v>
      </c>
      <c r="E60" s="4">
        <v>463</v>
      </c>
      <c r="F60" s="4">
        <v>6</v>
      </c>
      <c r="G60" s="4">
        <v>24</v>
      </c>
      <c r="H60" s="4">
        <v>16</v>
      </c>
      <c r="I60" s="4">
        <v>147</v>
      </c>
      <c r="J60" s="4">
        <v>1</v>
      </c>
      <c r="K60" s="4">
        <v>2</v>
      </c>
      <c r="L60" s="4">
        <v>306</v>
      </c>
      <c r="M60" s="4">
        <v>3</v>
      </c>
      <c r="N60" s="4">
        <v>153</v>
      </c>
      <c r="O60" s="4">
        <f>(D60*0.3)+(E60/20)+(F60*4)+(G60*0.3)+H60+(I60/20)+(J60*4)-(2*K60)+(L60*0.1)-M60+(N60*0.05)</f>
        <v>153.15</v>
      </c>
      <c r="P60" s="4">
        <f>ROUND(O60/C60,2)</f>
        <v>9.57</v>
      </c>
    </row>
    <row r="61" spans="1:16">
      <c r="A61" s="4" t="s">
        <v>109</v>
      </c>
      <c r="B61" s="4" t="s">
        <v>37</v>
      </c>
      <c r="C61" s="4">
        <v>7</v>
      </c>
      <c r="D61" s="4">
        <v>36</v>
      </c>
      <c r="E61" s="4">
        <v>126</v>
      </c>
      <c r="F61" s="4">
        <v>0</v>
      </c>
      <c r="G61" s="4">
        <v>25</v>
      </c>
      <c r="H61" s="4">
        <v>16</v>
      </c>
      <c r="I61" s="4">
        <v>176</v>
      </c>
      <c r="J61" s="4">
        <v>0</v>
      </c>
      <c r="K61" s="4">
        <v>1</v>
      </c>
      <c r="L61" s="4">
        <v>117</v>
      </c>
      <c r="M61" s="4">
        <v>1</v>
      </c>
      <c r="N61" s="4">
        <v>177</v>
      </c>
      <c r="O61" s="4">
        <f>(D61*0.3)+(E61/20)+(F61*4)+(G61*0.3)+H61+(I61/20)+(J61*4)-(2*K61)+(L61*0.1)-M61+(N61*0.05)</f>
        <v>66.949999999999989</v>
      </c>
      <c r="P61" s="4">
        <f>ROUND(O61/C61,2)</f>
        <v>9.56</v>
      </c>
    </row>
    <row r="62" spans="1:16">
      <c r="A62" s="4" t="s">
        <v>102</v>
      </c>
      <c r="B62" s="4" t="s">
        <v>103</v>
      </c>
      <c r="C62" s="4">
        <v>16</v>
      </c>
      <c r="D62" s="4">
        <v>152</v>
      </c>
      <c r="E62" s="4">
        <v>569</v>
      </c>
      <c r="F62" s="4">
        <v>2</v>
      </c>
      <c r="G62" s="4">
        <v>23</v>
      </c>
      <c r="H62" s="4">
        <v>18</v>
      </c>
      <c r="I62" s="4">
        <v>133</v>
      </c>
      <c r="J62" s="4">
        <v>0</v>
      </c>
      <c r="K62" s="4">
        <v>2</v>
      </c>
      <c r="L62" s="4">
        <v>354</v>
      </c>
      <c r="M62" s="4">
        <v>0</v>
      </c>
      <c r="N62" s="4">
        <v>148</v>
      </c>
      <c r="O62" s="4">
        <f>(D62*0.3)+(E62/20)+(F62*4)+(G62*0.3)+H62+(I62/20)+(J62*4)-(2*K62)+(L62*0.1)-M62+(N62*0.05)</f>
        <v>152.4</v>
      </c>
      <c r="P62" s="4">
        <f>ROUND(O62/C62,2)</f>
        <v>9.5299999999999994</v>
      </c>
    </row>
    <row r="63" spans="1:16">
      <c r="A63" s="4" t="s">
        <v>112</v>
      </c>
      <c r="B63" s="4" t="s">
        <v>23</v>
      </c>
      <c r="C63" s="4">
        <v>16</v>
      </c>
      <c r="D63" s="4">
        <v>169</v>
      </c>
      <c r="E63" s="4">
        <v>528</v>
      </c>
      <c r="F63" s="4">
        <v>2</v>
      </c>
      <c r="G63" s="4">
        <v>18</v>
      </c>
      <c r="H63" s="4">
        <v>15</v>
      </c>
      <c r="I63" s="4">
        <v>113</v>
      </c>
      <c r="J63" s="4">
        <v>1</v>
      </c>
      <c r="K63" s="4">
        <v>0</v>
      </c>
      <c r="L63" s="4">
        <v>335</v>
      </c>
      <c r="M63" s="4">
        <v>1</v>
      </c>
      <c r="N63" s="4">
        <v>75</v>
      </c>
      <c r="O63" s="4">
        <f>(D63*0.3)+(E63/20)+(F63*4)+(G63*0.3)+H63+(I63/20)+(J63*4)-(2*K63)+(L63*0.1)-M63+(N63*0.05)</f>
        <v>151.4</v>
      </c>
      <c r="P63" s="4">
        <f>ROUND(O63/C63,2)</f>
        <v>9.4600000000000009</v>
      </c>
    </row>
    <row r="64" spans="1:16">
      <c r="A64" s="4" t="s">
        <v>108</v>
      </c>
      <c r="B64" s="4" t="s">
        <v>83</v>
      </c>
      <c r="C64" s="4">
        <v>14</v>
      </c>
      <c r="D64" s="4">
        <v>102</v>
      </c>
      <c r="E64" s="4">
        <v>326</v>
      </c>
      <c r="F64" s="4">
        <v>2</v>
      </c>
      <c r="G64" s="4">
        <v>24</v>
      </c>
      <c r="H64" s="4">
        <v>20</v>
      </c>
      <c r="I64" s="4">
        <v>186</v>
      </c>
      <c r="J64" s="4">
        <v>0</v>
      </c>
      <c r="K64" s="4">
        <v>1</v>
      </c>
      <c r="L64" s="4">
        <v>302</v>
      </c>
      <c r="M64" s="4">
        <v>2</v>
      </c>
      <c r="N64" s="4">
        <v>225</v>
      </c>
      <c r="O64" s="4">
        <f>(D64*0.3)+(E64/20)+(F64*4)+(G64*0.3)+H64+(I64/20)+(J64*4)-(2*K64)+(L64*0.1)-M64+(N64*0.05)</f>
        <v>128.85</v>
      </c>
      <c r="P64" s="4">
        <f>ROUND(O64/C64,2)</f>
        <v>9.1999999999999993</v>
      </c>
    </row>
    <row r="65" spans="1:16">
      <c r="A65" s="4" t="s">
        <v>110</v>
      </c>
      <c r="B65" s="4" t="s">
        <v>41</v>
      </c>
      <c r="C65" s="4">
        <v>9</v>
      </c>
      <c r="D65" s="4">
        <v>76</v>
      </c>
      <c r="E65" s="4">
        <v>362</v>
      </c>
      <c r="F65" s="4">
        <v>3</v>
      </c>
      <c r="G65" s="4">
        <v>11</v>
      </c>
      <c r="H65" s="4">
        <v>8</v>
      </c>
      <c r="I65" s="4">
        <v>63</v>
      </c>
      <c r="J65" s="4">
        <v>0</v>
      </c>
      <c r="K65" s="4">
        <v>2</v>
      </c>
      <c r="L65" s="4">
        <v>156</v>
      </c>
      <c r="M65" s="4">
        <v>1</v>
      </c>
      <c r="N65" s="4">
        <v>86</v>
      </c>
      <c r="O65" s="4">
        <f>(D65*0.3)+(E65/20)+(F65*4)+(G65*0.3)+H65+(I65/20)+(J65*4)-(2*K65)+(L65*0.1)-M65+(N65*0.05)</f>
        <v>82.250000000000014</v>
      </c>
      <c r="P65" s="4">
        <f>ROUND(O65/C65,2)</f>
        <v>9.14</v>
      </c>
    </row>
    <row r="66" spans="1:16">
      <c r="A66" s="4" t="s">
        <v>111</v>
      </c>
      <c r="B66" s="4" t="s">
        <v>57</v>
      </c>
      <c r="C66" s="4">
        <v>6</v>
      </c>
      <c r="D66" s="4">
        <v>63</v>
      </c>
      <c r="E66" s="4">
        <v>219</v>
      </c>
      <c r="F66" s="4">
        <v>0</v>
      </c>
      <c r="G66" s="4">
        <v>6</v>
      </c>
      <c r="H66" s="4">
        <v>5</v>
      </c>
      <c r="I66" s="4">
        <v>44</v>
      </c>
      <c r="J66" s="4">
        <v>0</v>
      </c>
      <c r="K66" s="4">
        <v>1</v>
      </c>
      <c r="L66" s="4">
        <v>135</v>
      </c>
      <c r="M66" s="4">
        <v>0</v>
      </c>
      <c r="N66" s="4">
        <v>57</v>
      </c>
      <c r="O66" s="4">
        <f>(D66*0.3)+(E66/20)+(F66*4)+(G66*0.3)+H66+(I66/20)+(J66*4)-(2*K66)+(L66*0.1)-M66+(N66*0.05)</f>
        <v>53.2</v>
      </c>
      <c r="P66" s="4">
        <f>ROUND(O66/C66,2)</f>
        <v>8.8699999999999992</v>
      </c>
    </row>
    <row r="67" spans="1:16">
      <c r="A67" s="4" t="s">
        <v>115</v>
      </c>
      <c r="B67" s="4" t="s">
        <v>45</v>
      </c>
      <c r="C67" s="4">
        <v>14</v>
      </c>
      <c r="D67" s="4">
        <v>20</v>
      </c>
      <c r="E67" s="4">
        <v>51</v>
      </c>
      <c r="F67" s="4">
        <v>0</v>
      </c>
      <c r="G67" s="4">
        <v>50</v>
      </c>
      <c r="H67" s="4">
        <v>34</v>
      </c>
      <c r="I67" s="4">
        <v>316</v>
      </c>
      <c r="J67" s="4">
        <v>4</v>
      </c>
      <c r="K67" s="4">
        <v>0</v>
      </c>
      <c r="L67" s="4">
        <v>172</v>
      </c>
      <c r="M67" s="4">
        <v>1</v>
      </c>
      <c r="N67" s="4">
        <v>307</v>
      </c>
      <c r="O67" s="4">
        <f>(D67*0.3)+(E67/20)+(F67*4)+(G67*0.3)+H67+(I67/20)+(J67*4)-(2*K67)+(L67*0.1)-M67+(N67*0.05)</f>
        <v>120.9</v>
      </c>
      <c r="P67" s="4">
        <f>ROUND(O67/C67,2)</f>
        <v>8.64</v>
      </c>
    </row>
    <row r="68" spans="1:16">
      <c r="A68" s="4" t="s">
        <v>114</v>
      </c>
      <c r="B68" s="4" t="s">
        <v>31</v>
      </c>
      <c r="C68" s="4">
        <v>5</v>
      </c>
      <c r="D68" s="4">
        <v>53</v>
      </c>
      <c r="E68" s="4">
        <v>246</v>
      </c>
      <c r="F68" s="4">
        <v>0</v>
      </c>
      <c r="G68" s="4">
        <v>6</v>
      </c>
      <c r="H68" s="4">
        <v>2</v>
      </c>
      <c r="I68" s="4">
        <v>11</v>
      </c>
      <c r="J68" s="4">
        <v>0</v>
      </c>
      <c r="K68" s="4">
        <v>0</v>
      </c>
      <c r="L68" s="4">
        <v>89</v>
      </c>
      <c r="M68" s="4">
        <v>0</v>
      </c>
      <c r="N68" s="4">
        <v>13</v>
      </c>
      <c r="O68" s="4">
        <f>(D68*0.3)+(E68/20)+(F68*4)+(G68*0.3)+H68+(I68/20)+(J68*4)-(2*K68)+(L68*0.1)-M68+(N68*0.05)</f>
        <v>42.099999999999994</v>
      </c>
      <c r="P68" s="4">
        <f>ROUND(O68/C68,2)</f>
        <v>8.42</v>
      </c>
    </row>
    <row r="69" spans="1:16">
      <c r="A69" s="4" t="s">
        <v>113</v>
      </c>
      <c r="B69" s="4" t="s">
        <v>74</v>
      </c>
      <c r="C69" s="4">
        <v>15</v>
      </c>
      <c r="D69" s="4">
        <v>21</v>
      </c>
      <c r="E69" s="4">
        <v>85</v>
      </c>
      <c r="F69" s="4">
        <v>0</v>
      </c>
      <c r="G69" s="4">
        <v>59</v>
      </c>
      <c r="H69" s="4">
        <v>37</v>
      </c>
      <c r="I69" s="4">
        <v>265</v>
      </c>
      <c r="J69" s="4">
        <v>1</v>
      </c>
      <c r="K69" s="4">
        <v>1</v>
      </c>
      <c r="L69" s="4">
        <v>386</v>
      </c>
      <c r="M69" s="4">
        <v>5</v>
      </c>
      <c r="N69" s="4">
        <v>202</v>
      </c>
      <c r="O69" s="4">
        <f>(D69*0.3)+(E69/20)+(F69*4)+(G69*0.3)+H69+(I69/20)+(J69*4)-(2*K69)+(L69*0.1)-M69+(N69*0.05)</f>
        <v>124.19999999999999</v>
      </c>
      <c r="P69" s="4">
        <f>ROUND(O69/C69,2)</f>
        <v>8.2799999999999994</v>
      </c>
    </row>
    <row r="70" spans="1:16">
      <c r="A70" s="4" t="s">
        <v>117</v>
      </c>
      <c r="B70" s="4" t="s">
        <v>76</v>
      </c>
      <c r="C70" s="4">
        <v>10</v>
      </c>
      <c r="D70" s="4">
        <v>23</v>
      </c>
      <c r="E70" s="4">
        <v>144</v>
      </c>
      <c r="F70" s="4">
        <v>2</v>
      </c>
      <c r="G70" s="4">
        <v>15</v>
      </c>
      <c r="H70" s="4">
        <v>13</v>
      </c>
      <c r="I70" s="4">
        <v>222</v>
      </c>
      <c r="J70" s="4">
        <v>3</v>
      </c>
      <c r="K70" s="4">
        <v>1</v>
      </c>
      <c r="L70" s="4">
        <v>93</v>
      </c>
      <c r="M70" s="4">
        <v>0</v>
      </c>
      <c r="N70" s="4">
        <v>233</v>
      </c>
      <c r="O70" s="4">
        <f>(D70*0.3)+(E70/20)+(F70*4)+(G70*0.3)+H70+(I70/20)+(J70*4)-(2*K70)+(L70*0.1)-M70+(N70*0.05)</f>
        <v>81.650000000000006</v>
      </c>
      <c r="P70" s="4">
        <f>ROUND(O70/C70,2)</f>
        <v>8.17</v>
      </c>
    </row>
    <row r="71" spans="1:16">
      <c r="A71" s="4" t="s">
        <v>119</v>
      </c>
      <c r="B71" s="4" t="s">
        <v>76</v>
      </c>
      <c r="C71" s="4">
        <v>16</v>
      </c>
      <c r="D71" s="4">
        <v>58</v>
      </c>
      <c r="E71" s="4">
        <v>217</v>
      </c>
      <c r="F71" s="4">
        <v>1</v>
      </c>
      <c r="G71" s="4">
        <v>40</v>
      </c>
      <c r="H71" s="4">
        <v>29</v>
      </c>
      <c r="I71" s="4">
        <v>173</v>
      </c>
      <c r="J71" s="4">
        <v>1</v>
      </c>
      <c r="K71" s="4">
        <v>0</v>
      </c>
      <c r="L71" s="4">
        <v>350</v>
      </c>
      <c r="M71" s="4">
        <v>2</v>
      </c>
      <c r="N71" s="4">
        <v>185</v>
      </c>
      <c r="O71" s="4">
        <f>(D71*0.3)+(E71/20)+(F71*4)+(G71*0.3)+H71+(I71/20)+(J71*4)-(2*K71)+(L71*0.1)-M71+(N71*0.05)</f>
        <v>128.15</v>
      </c>
      <c r="P71" s="4">
        <f>ROUND(O71/C71,2)</f>
        <v>8.01</v>
      </c>
    </row>
    <row r="72" spans="1:16">
      <c r="A72" s="4" t="s">
        <v>123</v>
      </c>
      <c r="B72" s="4" t="s">
        <v>74</v>
      </c>
      <c r="C72" s="4">
        <v>15</v>
      </c>
      <c r="D72" s="4">
        <v>82</v>
      </c>
      <c r="E72" s="4">
        <v>424</v>
      </c>
      <c r="F72" s="4">
        <v>2</v>
      </c>
      <c r="G72" s="4">
        <v>23</v>
      </c>
      <c r="H72" s="4">
        <v>17</v>
      </c>
      <c r="I72" s="4">
        <v>143</v>
      </c>
      <c r="J72" s="4">
        <v>0</v>
      </c>
      <c r="K72" s="4">
        <v>0</v>
      </c>
      <c r="L72" s="4">
        <v>276</v>
      </c>
      <c r="M72" s="4">
        <v>2</v>
      </c>
      <c r="N72" s="4">
        <v>153</v>
      </c>
      <c r="O72" s="4">
        <f>(D72*0.3)+(E72/20)+(F72*4)+(G72*0.3)+H72+(I72/20)+(J72*4)-(2*K72)+(L72*0.1)-M72+(N72*0.05)</f>
        <v>118.1</v>
      </c>
      <c r="P72" s="4">
        <f>ROUND(O72/C72,2)</f>
        <v>7.87</v>
      </c>
    </row>
    <row r="73" spans="1:16">
      <c r="A73" s="4" t="s">
        <v>118</v>
      </c>
      <c r="B73" s="4" t="s">
        <v>17</v>
      </c>
      <c r="C73" s="4">
        <v>16</v>
      </c>
      <c r="D73" s="4">
        <v>125</v>
      </c>
      <c r="E73" s="4">
        <v>547</v>
      </c>
      <c r="F73" s="4">
        <v>5</v>
      </c>
      <c r="G73" s="4">
        <v>12</v>
      </c>
      <c r="H73" s="4">
        <v>10</v>
      </c>
      <c r="I73" s="4">
        <v>54</v>
      </c>
      <c r="J73" s="4">
        <v>0</v>
      </c>
      <c r="K73" s="4">
        <v>1</v>
      </c>
      <c r="L73" s="4">
        <v>231</v>
      </c>
      <c r="M73" s="4">
        <v>0</v>
      </c>
      <c r="N73" s="4">
        <v>58</v>
      </c>
      <c r="O73" s="4">
        <f>(D73*0.3)+(E73/20)+(F73*4)+(G73*0.3)+H73+(I73/20)+(J73*4)-(2*K73)+(L73*0.1)-M73+(N73*0.05)</f>
        <v>125.15</v>
      </c>
      <c r="P73" s="4">
        <f>ROUND(O73/C73,2)</f>
        <v>7.82</v>
      </c>
    </row>
    <row r="74" spans="1:16">
      <c r="A74" s="4" t="s">
        <v>121</v>
      </c>
      <c r="B74" s="4" t="s">
        <v>69</v>
      </c>
      <c r="C74" s="4">
        <v>14</v>
      </c>
      <c r="D74" s="4">
        <v>83</v>
      </c>
      <c r="E74" s="4">
        <v>333</v>
      </c>
      <c r="F74" s="4">
        <v>4</v>
      </c>
      <c r="G74" s="4">
        <v>16</v>
      </c>
      <c r="H74" s="4">
        <v>12</v>
      </c>
      <c r="I74" s="4">
        <v>68</v>
      </c>
      <c r="J74" s="4">
        <v>0</v>
      </c>
      <c r="K74" s="4">
        <v>1</v>
      </c>
      <c r="L74" s="4">
        <v>292</v>
      </c>
      <c r="M74" s="4">
        <v>1</v>
      </c>
      <c r="N74" s="4">
        <v>60</v>
      </c>
      <c r="O74" s="4">
        <f>(D74*0.3)+(E74/20)+(F74*4)+(G74*0.3)+H74+(I74/20)+(J74*4)-(2*K74)+(L74*0.1)-M74+(N74*0.05)</f>
        <v>106.95</v>
      </c>
      <c r="P74" s="4">
        <f>ROUND(O74/C74,2)</f>
        <v>7.64</v>
      </c>
    </row>
    <row r="75" spans="1:16">
      <c r="A75" s="4" t="s">
        <v>120</v>
      </c>
      <c r="B75" s="4" t="s">
        <v>76</v>
      </c>
      <c r="C75" s="4">
        <v>16</v>
      </c>
      <c r="D75" s="4">
        <v>65</v>
      </c>
      <c r="E75" s="4">
        <v>248</v>
      </c>
      <c r="F75" s="4">
        <v>1</v>
      </c>
      <c r="G75" s="4">
        <v>38</v>
      </c>
      <c r="H75" s="4">
        <v>30</v>
      </c>
      <c r="I75" s="4">
        <v>225</v>
      </c>
      <c r="J75" s="4">
        <v>1</v>
      </c>
      <c r="K75" s="4">
        <v>1</v>
      </c>
      <c r="L75" s="4">
        <v>234</v>
      </c>
      <c r="M75" s="4">
        <v>1</v>
      </c>
      <c r="N75" s="4">
        <v>165</v>
      </c>
      <c r="O75" s="4">
        <f>(D75*0.3)+(E75/20)+(F75*4)+(G75*0.3)+H75+(I75/20)+(J75*4)-(2*K75)+(L75*0.1)-M75+(N75*0.05)</f>
        <v>121.2</v>
      </c>
      <c r="P75" s="4">
        <f>ROUND(O75/C75,2)</f>
        <v>7.58</v>
      </c>
    </row>
    <row r="76" spans="1:16">
      <c r="A76" s="4" t="s">
        <v>116</v>
      </c>
      <c r="B76" s="4" t="s">
        <v>57</v>
      </c>
      <c r="C76" s="4">
        <v>8</v>
      </c>
      <c r="D76" s="4">
        <v>37</v>
      </c>
      <c r="E76" s="4">
        <v>78</v>
      </c>
      <c r="F76" s="4">
        <v>0</v>
      </c>
      <c r="G76" s="4">
        <v>17</v>
      </c>
      <c r="H76" s="4">
        <v>12</v>
      </c>
      <c r="I76" s="4">
        <v>93</v>
      </c>
      <c r="J76" s="4">
        <v>0</v>
      </c>
      <c r="K76" s="4">
        <v>0</v>
      </c>
      <c r="L76" s="4">
        <v>220</v>
      </c>
      <c r="M76" s="4">
        <v>3</v>
      </c>
      <c r="N76" s="4">
        <v>97</v>
      </c>
      <c r="O76" s="4">
        <f>(D76*0.3)+(E76/20)+(F76*4)+(G76*0.3)+H76+(I76/20)+(J76*4)-(2*K76)+(L76*0.1)-M76+(N76*0.05)</f>
        <v>60.6</v>
      </c>
      <c r="P76" s="4">
        <f>ROUND(O76/C76,2)</f>
        <v>7.58</v>
      </c>
    </row>
    <row r="77" spans="1:16">
      <c r="A77" s="4" t="s">
        <v>124</v>
      </c>
      <c r="B77" s="4" t="s">
        <v>67</v>
      </c>
      <c r="C77" s="4">
        <v>3</v>
      </c>
      <c r="D77" s="4">
        <v>15</v>
      </c>
      <c r="E77" s="4">
        <v>38</v>
      </c>
      <c r="F77" s="4">
        <v>0</v>
      </c>
      <c r="G77" s="4">
        <v>6</v>
      </c>
      <c r="H77" s="4">
        <v>5</v>
      </c>
      <c r="I77" s="4">
        <v>34</v>
      </c>
      <c r="J77" s="4">
        <v>0</v>
      </c>
      <c r="K77" s="4">
        <v>0</v>
      </c>
      <c r="L77" s="4">
        <v>68</v>
      </c>
      <c r="M77" s="4">
        <v>1</v>
      </c>
      <c r="N77" s="4">
        <v>33</v>
      </c>
      <c r="O77" s="4">
        <f>(D77*0.3)+(E77/20)+(F77*4)+(G77*0.3)+H77+(I77/20)+(J77*4)-(2*K77)+(L77*0.1)-M77+(N77*0.05)</f>
        <v>22.349999999999998</v>
      </c>
      <c r="P77" s="4">
        <f>ROUND(O77/C77,2)</f>
        <v>7.45</v>
      </c>
    </row>
    <row r="78" spans="1:16">
      <c r="A78" s="4" t="s">
        <v>122</v>
      </c>
      <c r="B78" s="4" t="s">
        <v>64</v>
      </c>
      <c r="C78" s="4">
        <v>13</v>
      </c>
      <c r="D78" s="4">
        <v>76</v>
      </c>
      <c r="E78" s="4">
        <v>293</v>
      </c>
      <c r="F78" s="4">
        <v>1</v>
      </c>
      <c r="G78" s="4">
        <v>23</v>
      </c>
      <c r="H78" s="4">
        <v>18</v>
      </c>
      <c r="I78" s="4">
        <v>152</v>
      </c>
      <c r="J78" s="4">
        <v>0</v>
      </c>
      <c r="K78" s="4">
        <v>2</v>
      </c>
      <c r="L78" s="4">
        <v>200</v>
      </c>
      <c r="M78" s="4">
        <v>2</v>
      </c>
      <c r="N78" s="4">
        <v>155</v>
      </c>
      <c r="O78" s="4">
        <f>(D78*0.3)+(E78/20)+(F78*4)+(G78*0.3)+H78+(I78/20)+(J78*4)-(2*K78)+(L78*0.1)-M78+(N78*0.05)</f>
        <v>95.699999999999989</v>
      </c>
      <c r="P78" s="4">
        <f>ROUND(O78/C78,2)</f>
        <v>7.36</v>
      </c>
    </row>
    <row r="79" spans="1:16">
      <c r="A79" s="4" t="s">
        <v>125</v>
      </c>
      <c r="B79" s="4" t="s">
        <v>29</v>
      </c>
      <c r="C79" s="4">
        <v>16</v>
      </c>
      <c r="D79" s="4">
        <v>85</v>
      </c>
      <c r="E79" s="4">
        <v>333</v>
      </c>
      <c r="F79" s="4">
        <v>2</v>
      </c>
      <c r="G79" s="4">
        <v>29</v>
      </c>
      <c r="H79" s="4">
        <v>18</v>
      </c>
      <c r="I79" s="4">
        <v>140</v>
      </c>
      <c r="J79" s="4">
        <v>0</v>
      </c>
      <c r="K79" s="4">
        <v>0</v>
      </c>
      <c r="L79" s="4">
        <v>260</v>
      </c>
      <c r="M79" s="4">
        <v>3</v>
      </c>
      <c r="N79" s="4">
        <v>121</v>
      </c>
      <c r="O79" s="4">
        <f>(D79*0.3)+(E79/20)+(F79*4)+(G79*0.3)+H79+(I79/20)+(J79*4)-(2*K79)+(L79*0.1)-M79+(N79*0.05)</f>
        <v>112.89999999999999</v>
      </c>
      <c r="P79" s="4">
        <f>ROUND(O79/C79,2)</f>
        <v>7.06</v>
      </c>
    </row>
    <row r="80" spans="1:16">
      <c r="A80" s="4" t="s">
        <v>128</v>
      </c>
      <c r="B80" s="4" t="s">
        <v>103</v>
      </c>
      <c r="C80" s="4">
        <v>14</v>
      </c>
      <c r="D80" s="4">
        <v>40</v>
      </c>
      <c r="E80" s="4">
        <v>131</v>
      </c>
      <c r="F80" s="4">
        <v>0</v>
      </c>
      <c r="G80" s="4">
        <v>36</v>
      </c>
      <c r="H80" s="4">
        <v>26</v>
      </c>
      <c r="I80" s="4">
        <v>197</v>
      </c>
      <c r="J80" s="4">
        <v>1</v>
      </c>
      <c r="K80" s="4">
        <v>1</v>
      </c>
      <c r="L80" s="4">
        <v>232</v>
      </c>
      <c r="M80" s="4">
        <v>0</v>
      </c>
      <c r="N80" s="4">
        <v>138</v>
      </c>
      <c r="O80" s="4">
        <f>(D80*0.3)+(E80/20)+(F80*4)+(G80*0.3)+H80+(I80/20)+(J80*4)-(2*K80)+(L80*0.1)-M80+(N80*0.05)</f>
        <v>97.300000000000011</v>
      </c>
      <c r="P80" s="4">
        <f>ROUND(O80/C80,2)</f>
        <v>6.95</v>
      </c>
    </row>
    <row r="81" spans="1:16">
      <c r="A81" s="4" t="s">
        <v>126</v>
      </c>
      <c r="B81" s="4" t="s">
        <v>41</v>
      </c>
      <c r="C81" s="4">
        <v>15</v>
      </c>
      <c r="D81" s="4">
        <v>10</v>
      </c>
      <c r="E81" s="4">
        <v>32</v>
      </c>
      <c r="F81" s="4">
        <v>0</v>
      </c>
      <c r="G81" s="4">
        <v>51</v>
      </c>
      <c r="H81" s="4">
        <v>38</v>
      </c>
      <c r="I81" s="4">
        <v>296</v>
      </c>
      <c r="J81" s="4">
        <v>1</v>
      </c>
      <c r="K81" s="4">
        <v>2</v>
      </c>
      <c r="L81" s="4">
        <v>204</v>
      </c>
      <c r="M81" s="4">
        <v>1</v>
      </c>
      <c r="N81" s="4">
        <v>240</v>
      </c>
      <c r="O81" s="4">
        <f>(D81*0.3)+(E81/20)+(F81*4)+(G81*0.3)+H81+(I81/20)+(J81*4)-(2*K81)+(L81*0.1)-M81+(N81*0.05)</f>
        <v>104.10000000000001</v>
      </c>
      <c r="P81" s="4">
        <f>ROUND(O81/C81,2)</f>
        <v>6.94</v>
      </c>
    </row>
    <row r="82" spans="1:16">
      <c r="A82" s="4" t="s">
        <v>127</v>
      </c>
      <c r="B82" s="4" t="s">
        <v>54</v>
      </c>
      <c r="C82" s="4">
        <v>12</v>
      </c>
      <c r="D82" s="4">
        <v>44</v>
      </c>
      <c r="E82" s="4">
        <v>168</v>
      </c>
      <c r="F82" s="4">
        <v>2</v>
      </c>
      <c r="G82" s="4">
        <v>19</v>
      </c>
      <c r="H82" s="4">
        <v>13</v>
      </c>
      <c r="I82" s="4">
        <v>121</v>
      </c>
      <c r="J82" s="4">
        <v>0</v>
      </c>
      <c r="K82" s="4">
        <v>1</v>
      </c>
      <c r="L82" s="4">
        <v>241</v>
      </c>
      <c r="M82" s="4">
        <v>0</v>
      </c>
      <c r="N82" s="4">
        <v>122</v>
      </c>
      <c r="O82" s="4">
        <f>(D82*0.3)+(E82/20)+(F82*4)+(G82*0.3)+H82+(I82/20)+(J82*4)-(2*K82)+(L82*0.1)-M82+(N82*0.05)</f>
        <v>82.55</v>
      </c>
      <c r="P82" s="4">
        <f>ROUND(O82/C82,2)</f>
        <v>6.88</v>
      </c>
    </row>
    <row r="83" spans="1:16">
      <c r="A83" s="4" t="s">
        <v>136</v>
      </c>
      <c r="B83" s="4" t="s">
        <v>83</v>
      </c>
      <c r="C83" s="4">
        <v>16</v>
      </c>
      <c r="D83" s="4">
        <v>32</v>
      </c>
      <c r="E83" s="4">
        <v>186</v>
      </c>
      <c r="F83" s="4">
        <v>1</v>
      </c>
      <c r="G83" s="4">
        <v>37</v>
      </c>
      <c r="H83" s="4">
        <v>25</v>
      </c>
      <c r="I83" s="4">
        <v>198</v>
      </c>
      <c r="J83" s="4">
        <v>1</v>
      </c>
      <c r="K83" s="4">
        <v>0</v>
      </c>
      <c r="L83" s="4">
        <v>307</v>
      </c>
      <c r="M83" s="4">
        <v>4</v>
      </c>
      <c r="N83" s="4">
        <v>198</v>
      </c>
      <c r="O83" s="4">
        <f>(D83*0.3)+(E83/20)+(F83*4)+(G83*0.3)+H83+(I83/20)+(J83*4)-(2*K83)+(L83*0.1)-M83+(N83*0.05)</f>
        <v>109.50000000000001</v>
      </c>
      <c r="P83" s="4">
        <f>ROUND(O83/C83,2)</f>
        <v>6.84</v>
      </c>
    </row>
    <row r="84" spans="1:16">
      <c r="A84" s="4" t="s">
        <v>129</v>
      </c>
      <c r="B84" s="4" t="s">
        <v>27</v>
      </c>
      <c r="C84" s="4">
        <v>16</v>
      </c>
      <c r="D84" s="4">
        <v>74</v>
      </c>
      <c r="E84" s="4">
        <v>310</v>
      </c>
      <c r="F84" s="4">
        <v>0</v>
      </c>
      <c r="G84" s="4">
        <v>20</v>
      </c>
      <c r="H84" s="4">
        <v>16</v>
      </c>
      <c r="I84" s="4">
        <v>186</v>
      </c>
      <c r="J84" s="4">
        <v>2</v>
      </c>
      <c r="K84" s="4">
        <v>1</v>
      </c>
      <c r="L84" s="4">
        <v>260</v>
      </c>
      <c r="M84" s="4">
        <v>0</v>
      </c>
      <c r="N84" s="4">
        <v>163</v>
      </c>
      <c r="O84" s="4">
        <f>(D84*0.3)+(E84/20)+(F84*4)+(G84*0.3)+H84+(I84/20)+(J84*4)-(2*K84)+(L84*0.1)-M84+(N84*0.05)</f>
        <v>109.15</v>
      </c>
      <c r="P84" s="4">
        <f>ROUND(O84/C84,2)</f>
        <v>6.82</v>
      </c>
    </row>
    <row r="85" spans="1:16">
      <c r="A85" s="4" t="s">
        <v>132</v>
      </c>
      <c r="B85" s="4" t="s">
        <v>57</v>
      </c>
      <c r="C85" s="4">
        <v>6</v>
      </c>
      <c r="D85" s="4">
        <v>32</v>
      </c>
      <c r="E85" s="4">
        <v>77</v>
      </c>
      <c r="F85" s="4">
        <v>0</v>
      </c>
      <c r="G85" s="4">
        <v>8</v>
      </c>
      <c r="H85" s="4">
        <v>5</v>
      </c>
      <c r="I85" s="4">
        <v>31</v>
      </c>
      <c r="J85" s="4">
        <v>0</v>
      </c>
      <c r="K85" s="4">
        <v>0</v>
      </c>
      <c r="L85" s="4">
        <v>152</v>
      </c>
      <c r="M85" s="4">
        <v>0</v>
      </c>
      <c r="N85" s="4">
        <v>42</v>
      </c>
      <c r="O85" s="4">
        <f>(D85*0.3)+(E85/20)+(F85*4)+(G85*0.3)+H85+(I85/20)+(J85*4)-(2*K85)+(L85*0.1)-M85+(N85*0.05)</f>
        <v>39.700000000000003</v>
      </c>
      <c r="P85" s="4">
        <f>ROUND(O85/C85,2)</f>
        <v>6.62</v>
      </c>
    </row>
    <row r="86" spans="1:16">
      <c r="A86" s="4" t="s">
        <v>130</v>
      </c>
      <c r="B86" s="4" t="s">
        <v>33</v>
      </c>
      <c r="C86" s="4">
        <v>12</v>
      </c>
      <c r="D86" s="4">
        <v>14</v>
      </c>
      <c r="E86" s="4">
        <v>113</v>
      </c>
      <c r="F86" s="4">
        <v>1</v>
      </c>
      <c r="G86" s="4">
        <v>31</v>
      </c>
      <c r="H86" s="4">
        <v>23</v>
      </c>
      <c r="I86" s="4">
        <v>156</v>
      </c>
      <c r="J86" s="4">
        <v>0</v>
      </c>
      <c r="K86" s="4">
        <v>0</v>
      </c>
      <c r="L86" s="4">
        <v>188</v>
      </c>
      <c r="M86" s="4">
        <v>2</v>
      </c>
      <c r="N86" s="4">
        <v>169</v>
      </c>
      <c r="O86" s="4">
        <f>(D86*0.3)+(E86/20)+(F86*4)+(G86*0.3)+H86+(I86/20)+(J86*4)-(2*K86)+(L86*0.1)-M86+(N86*0.05)</f>
        <v>79.2</v>
      </c>
      <c r="P86" s="4">
        <f>ROUND(O86/C86,2)</f>
        <v>6.6</v>
      </c>
    </row>
    <row r="87" spans="1:16">
      <c r="A87" s="4" t="s">
        <v>134</v>
      </c>
      <c r="B87" s="4" t="s">
        <v>35</v>
      </c>
      <c r="C87" s="4">
        <v>13</v>
      </c>
      <c r="D87" s="4">
        <v>68</v>
      </c>
      <c r="E87" s="4">
        <v>292</v>
      </c>
      <c r="F87" s="4">
        <v>4</v>
      </c>
      <c r="G87" s="4">
        <v>10</v>
      </c>
      <c r="H87" s="4">
        <v>8</v>
      </c>
      <c r="I87" s="4">
        <v>114</v>
      </c>
      <c r="J87" s="4">
        <v>0</v>
      </c>
      <c r="K87" s="4">
        <v>1</v>
      </c>
      <c r="L87" s="4">
        <v>134</v>
      </c>
      <c r="M87" s="4">
        <v>1</v>
      </c>
      <c r="N87" s="4">
        <v>94</v>
      </c>
      <c r="O87" s="4">
        <f>(D87*0.3)+(E87/20)+(F87*4)+(G87*0.3)+H87+(I87/20)+(J87*4)-(2*K87)+(L87*0.1)-M87+(N87*0.05)</f>
        <v>82.800000000000011</v>
      </c>
      <c r="P87" s="4">
        <f>ROUND(O87/C87,2)</f>
        <v>6.37</v>
      </c>
    </row>
    <row r="88" spans="1:16">
      <c r="A88" s="4" t="s">
        <v>133</v>
      </c>
      <c r="B88" s="4" t="s">
        <v>31</v>
      </c>
      <c r="C88" s="4">
        <v>14</v>
      </c>
      <c r="D88" s="4">
        <v>63</v>
      </c>
      <c r="E88" s="4">
        <v>208</v>
      </c>
      <c r="F88" s="4">
        <v>1</v>
      </c>
      <c r="G88" s="4">
        <v>15</v>
      </c>
      <c r="H88" s="4">
        <v>11</v>
      </c>
      <c r="I88" s="4">
        <v>79</v>
      </c>
      <c r="J88" s="4">
        <v>3</v>
      </c>
      <c r="K88" s="4">
        <v>0</v>
      </c>
      <c r="L88" s="4">
        <v>209</v>
      </c>
      <c r="M88" s="4">
        <v>0</v>
      </c>
      <c r="N88" s="4">
        <v>65</v>
      </c>
      <c r="O88" s="4">
        <f>(D88*0.3)+(E88/20)+(F88*4)+(G88*0.3)+H88+(I88/20)+(J88*4)-(2*K88)+(L88*0.1)-M88+(N88*0.05)</f>
        <v>88.9</v>
      </c>
      <c r="P88" s="4">
        <f>ROUND(O88/C88,2)</f>
        <v>6.35</v>
      </c>
    </row>
    <row r="89" spans="1:16">
      <c r="A89" s="4" t="s">
        <v>101</v>
      </c>
      <c r="B89" s="4" t="s">
        <v>35</v>
      </c>
      <c r="C89" s="4">
        <v>2</v>
      </c>
      <c r="D89" s="4">
        <v>6</v>
      </c>
      <c r="E89" s="4">
        <v>12</v>
      </c>
      <c r="F89" s="4">
        <v>0</v>
      </c>
      <c r="G89" s="4">
        <v>6</v>
      </c>
      <c r="H89" s="4">
        <v>3</v>
      </c>
      <c r="I89" s="4">
        <v>27</v>
      </c>
      <c r="J89" s="4">
        <v>0</v>
      </c>
      <c r="K89" s="4">
        <v>0</v>
      </c>
      <c r="L89" s="4">
        <v>24</v>
      </c>
      <c r="M89" s="4">
        <v>0</v>
      </c>
      <c r="N89" s="4">
        <v>31</v>
      </c>
      <c r="O89" s="4">
        <f>(D89*0.3)+(E89/20)+(F89*4)+(G89*0.3)+H89+(I89/20)+(J89*4)-(2*K89)+(L89*0.1)-M89+(N89*0.05)</f>
        <v>12.5</v>
      </c>
      <c r="P89" s="4">
        <f>ROUND(O89/C89,2)</f>
        <v>6.25</v>
      </c>
    </row>
    <row r="90" spans="1:16">
      <c r="A90" s="4" t="s">
        <v>138</v>
      </c>
      <c r="B90" s="4" t="s">
        <v>37</v>
      </c>
      <c r="C90" s="4">
        <v>16</v>
      </c>
      <c r="D90" s="4">
        <v>105</v>
      </c>
      <c r="E90" s="4">
        <v>432</v>
      </c>
      <c r="F90" s="4">
        <v>2</v>
      </c>
      <c r="G90" s="4">
        <v>9</v>
      </c>
      <c r="H90" s="4">
        <v>8</v>
      </c>
      <c r="I90" s="4">
        <v>49</v>
      </c>
      <c r="J90" s="4">
        <v>0</v>
      </c>
      <c r="K90" s="4">
        <v>0</v>
      </c>
      <c r="L90" s="4">
        <v>219</v>
      </c>
      <c r="M90" s="4">
        <v>0</v>
      </c>
      <c r="N90" s="4">
        <v>37</v>
      </c>
      <c r="O90" s="4">
        <f>(D90*0.3)+(E90/20)+(F90*4)+(G90*0.3)+H90+(I90/20)+(J90*4)-(2*K90)+(L90*0.1)-M90+(N90*0.05)</f>
        <v>98.000000000000014</v>
      </c>
      <c r="P90" s="4">
        <f>ROUND(O90/C90,2)</f>
        <v>6.13</v>
      </c>
    </row>
    <row r="91" spans="1:16">
      <c r="A91" s="4" t="s">
        <v>141</v>
      </c>
      <c r="B91" s="4" t="s">
        <v>69</v>
      </c>
      <c r="C91" s="4">
        <v>16</v>
      </c>
      <c r="D91" s="4">
        <v>6</v>
      </c>
      <c r="E91" s="4">
        <v>9</v>
      </c>
      <c r="F91" s="4">
        <v>0</v>
      </c>
      <c r="G91" s="4">
        <v>25</v>
      </c>
      <c r="H91" s="4">
        <v>18</v>
      </c>
      <c r="I91" s="4">
        <v>189</v>
      </c>
      <c r="J91" s="4">
        <v>2</v>
      </c>
      <c r="K91" s="4">
        <v>1</v>
      </c>
      <c r="L91" s="4">
        <v>462</v>
      </c>
      <c r="M91" s="4">
        <v>1</v>
      </c>
      <c r="N91" s="4">
        <v>127</v>
      </c>
      <c r="O91" s="4">
        <f>(D91*0.3)+(E91/20)+(F91*4)+(G91*0.3)+H91+(I91/20)+(J91*4)-(2*K91)+(L91*0.1)-M91+(N91*0.05)</f>
        <v>94.75</v>
      </c>
      <c r="P91" s="4">
        <f>ROUND(O91/C91,2)</f>
        <v>5.92</v>
      </c>
    </row>
    <row r="92" spans="1:16">
      <c r="A92" s="4" t="s">
        <v>142</v>
      </c>
      <c r="B92" s="4" t="s">
        <v>103</v>
      </c>
      <c r="C92" s="4">
        <v>13</v>
      </c>
      <c r="D92" s="4">
        <v>94</v>
      </c>
      <c r="E92" s="4">
        <v>392</v>
      </c>
      <c r="F92" s="4">
        <v>2</v>
      </c>
      <c r="G92" s="4">
        <v>3</v>
      </c>
      <c r="H92" s="4">
        <v>1</v>
      </c>
      <c r="I92" s="4">
        <v>13</v>
      </c>
      <c r="J92" s="4">
        <v>0</v>
      </c>
      <c r="K92" s="4">
        <v>1</v>
      </c>
      <c r="L92" s="4">
        <v>164</v>
      </c>
      <c r="M92" s="4">
        <v>0</v>
      </c>
      <c r="N92" s="4">
        <v>10</v>
      </c>
      <c r="O92" s="4">
        <f>(D92*0.3)+(E92/20)+(F92*4)+(G92*0.3)+H92+(I92/20)+(J92*4)-(2*K92)+(L92*0.1)-M92+(N92*0.05)</f>
        <v>73.25</v>
      </c>
      <c r="P92" s="4">
        <f>ROUND(O92/C92,2)</f>
        <v>5.63</v>
      </c>
    </row>
    <row r="93" spans="1:16">
      <c r="A93" s="4" t="s">
        <v>137</v>
      </c>
      <c r="B93" s="4" t="s">
        <v>35</v>
      </c>
      <c r="C93" s="4">
        <v>16</v>
      </c>
      <c r="D93" s="4">
        <v>0</v>
      </c>
      <c r="E93" s="4">
        <v>0</v>
      </c>
      <c r="F93" s="4">
        <v>0</v>
      </c>
      <c r="G93" s="4">
        <v>27</v>
      </c>
      <c r="H93" s="4">
        <v>19</v>
      </c>
      <c r="I93" s="4">
        <v>182</v>
      </c>
      <c r="J93" s="4">
        <v>1</v>
      </c>
      <c r="K93" s="4">
        <v>2</v>
      </c>
      <c r="L93" s="4">
        <v>452</v>
      </c>
      <c r="M93" s="4">
        <v>0</v>
      </c>
      <c r="N93" s="4">
        <v>170</v>
      </c>
      <c r="O93" s="4">
        <f>(D93*0.3)+(E93/20)+(F93*4)+(G93*0.3)+H93+(I93/20)+(J93*4)-(2*K93)+(L93*0.1)-M93+(N93*0.05)</f>
        <v>89.9</v>
      </c>
      <c r="P93" s="4">
        <f>ROUND(O93/C93,2)</f>
        <v>5.62</v>
      </c>
    </row>
    <row r="94" spans="1:16">
      <c r="A94" s="4" t="s">
        <v>139</v>
      </c>
      <c r="B94" s="4" t="s">
        <v>35</v>
      </c>
      <c r="C94" s="4">
        <v>13</v>
      </c>
      <c r="D94" s="4">
        <v>93</v>
      </c>
      <c r="E94" s="4">
        <v>366</v>
      </c>
      <c r="F94" s="4">
        <v>2</v>
      </c>
      <c r="G94" s="4">
        <v>6</v>
      </c>
      <c r="H94" s="4">
        <v>2</v>
      </c>
      <c r="I94" s="4">
        <v>13</v>
      </c>
      <c r="J94" s="4">
        <v>0</v>
      </c>
      <c r="K94" s="4">
        <v>1</v>
      </c>
      <c r="L94" s="4">
        <v>159</v>
      </c>
      <c r="M94" s="4">
        <v>0</v>
      </c>
      <c r="N94" s="4">
        <v>10</v>
      </c>
      <c r="O94" s="4">
        <f>(D94*0.3)+(E94/20)+(F94*4)+(G94*0.3)+H94+(I94/20)+(J94*4)-(2*K94)+(L94*0.1)-M94+(N94*0.05)</f>
        <v>73.05</v>
      </c>
      <c r="P94" s="4">
        <f>ROUND(O94/C94,2)</f>
        <v>5.62</v>
      </c>
    </row>
    <row r="95" spans="1:16">
      <c r="A95" s="4" t="s">
        <v>131</v>
      </c>
      <c r="B95" s="4" t="s">
        <v>62</v>
      </c>
      <c r="C95" s="4">
        <v>3</v>
      </c>
      <c r="D95" s="4">
        <v>9</v>
      </c>
      <c r="E95" s="4">
        <v>38</v>
      </c>
      <c r="F95" s="4">
        <v>0</v>
      </c>
      <c r="G95" s="4">
        <v>5</v>
      </c>
      <c r="H95" s="4">
        <v>5</v>
      </c>
      <c r="I95" s="4">
        <v>23</v>
      </c>
      <c r="J95" s="4">
        <v>0</v>
      </c>
      <c r="K95" s="4">
        <v>0</v>
      </c>
      <c r="L95" s="4">
        <v>31</v>
      </c>
      <c r="M95" s="4">
        <v>0</v>
      </c>
      <c r="N95" s="4">
        <v>21</v>
      </c>
      <c r="O95" s="4">
        <f>(D95*0.3)+(E95/20)+(F95*4)+(G95*0.3)+H95+(I95/20)+(J95*4)-(2*K95)+(L95*0.1)-M95+(N95*0.05)</f>
        <v>16.399999999999999</v>
      </c>
      <c r="P95" s="4">
        <f>ROUND(O95/C95,2)</f>
        <v>5.47</v>
      </c>
    </row>
    <row r="96" spans="1:16">
      <c r="A96" s="4" t="s">
        <v>144</v>
      </c>
      <c r="B96" s="4" t="s">
        <v>49</v>
      </c>
      <c r="C96" s="4">
        <v>9</v>
      </c>
      <c r="D96" s="4">
        <v>26</v>
      </c>
      <c r="E96" s="4">
        <v>115</v>
      </c>
      <c r="F96" s="4">
        <v>0</v>
      </c>
      <c r="G96" s="4">
        <v>16</v>
      </c>
      <c r="H96" s="4">
        <v>10</v>
      </c>
      <c r="I96" s="4">
        <v>87</v>
      </c>
      <c r="J96" s="4">
        <v>0</v>
      </c>
      <c r="K96" s="4">
        <v>0</v>
      </c>
      <c r="L96" s="4">
        <v>109</v>
      </c>
      <c r="M96" s="4">
        <v>1</v>
      </c>
      <c r="N96" s="4">
        <v>93</v>
      </c>
      <c r="O96" s="4">
        <f>(D96*0.3)+(E96/20)+(F96*4)+(G96*0.3)+H96+(I96/20)+(J96*4)-(2*K96)+(L96*0.1)-M96+(N96*0.05)</f>
        <v>47.25</v>
      </c>
      <c r="P96" s="4">
        <f>ROUND(O96/C96,2)</f>
        <v>5.25</v>
      </c>
    </row>
    <row r="97" spans="1:16">
      <c r="A97" s="4" t="s">
        <v>143</v>
      </c>
      <c r="B97" s="4" t="s">
        <v>103</v>
      </c>
      <c r="C97" s="4">
        <v>16</v>
      </c>
      <c r="D97" s="4">
        <v>13</v>
      </c>
      <c r="E97" s="4">
        <v>57</v>
      </c>
      <c r="F97" s="4">
        <v>0</v>
      </c>
      <c r="G97" s="4">
        <v>31</v>
      </c>
      <c r="H97" s="4">
        <v>22</v>
      </c>
      <c r="I97" s="4">
        <v>159</v>
      </c>
      <c r="J97" s="4">
        <v>2</v>
      </c>
      <c r="K97" s="4">
        <v>1</v>
      </c>
      <c r="L97" s="4">
        <v>236</v>
      </c>
      <c r="M97" s="4">
        <v>0</v>
      </c>
      <c r="N97" s="4">
        <v>134</v>
      </c>
      <c r="O97" s="4">
        <f>(D97*0.3)+(E97/20)+(F97*4)+(G97*0.3)+H97+(I97/20)+(J97*4)-(2*K97)+(L97*0.1)-M97+(N97*0.05)</f>
        <v>82.3</v>
      </c>
      <c r="P97" s="4">
        <f>ROUND(O97/C97,2)</f>
        <v>5.14</v>
      </c>
    </row>
    <row r="98" spans="1:16">
      <c r="A98" s="4" t="s">
        <v>147</v>
      </c>
      <c r="B98" s="4" t="s">
        <v>74</v>
      </c>
      <c r="C98" s="4">
        <v>12</v>
      </c>
      <c r="D98" s="4">
        <v>43</v>
      </c>
      <c r="E98" s="4">
        <v>96</v>
      </c>
      <c r="F98" s="4">
        <v>0</v>
      </c>
      <c r="G98" s="4">
        <v>16</v>
      </c>
      <c r="H98" s="4">
        <v>11</v>
      </c>
      <c r="I98" s="4">
        <v>71</v>
      </c>
      <c r="J98" s="4">
        <v>0</v>
      </c>
      <c r="K98" s="4">
        <v>0</v>
      </c>
      <c r="L98" s="4">
        <v>203</v>
      </c>
      <c r="M98" s="4">
        <v>1</v>
      </c>
      <c r="N98" s="4">
        <v>44</v>
      </c>
      <c r="O98" s="4">
        <f>(D98*0.3)+(E98/20)+(F98*4)+(G98*0.3)+H98+(I98/20)+(J98*4)-(2*K98)+(L98*0.1)-M98+(N98*0.05)</f>
        <v>58.55</v>
      </c>
      <c r="P98" s="4">
        <f>ROUND(O98/C98,2)</f>
        <v>4.88</v>
      </c>
    </row>
    <row r="99" spans="1:16">
      <c r="A99" s="4" t="s">
        <v>146</v>
      </c>
      <c r="B99" s="4" t="s">
        <v>54</v>
      </c>
      <c r="C99" s="4">
        <v>16</v>
      </c>
      <c r="D99" s="4">
        <v>35</v>
      </c>
      <c r="E99" s="4">
        <v>123</v>
      </c>
      <c r="F99" s="4">
        <v>0</v>
      </c>
      <c r="G99" s="4">
        <v>25</v>
      </c>
      <c r="H99" s="4">
        <v>19</v>
      </c>
      <c r="I99" s="4">
        <v>175</v>
      </c>
      <c r="J99" s="4">
        <v>1</v>
      </c>
      <c r="K99" s="4">
        <v>0</v>
      </c>
      <c r="L99" s="4">
        <v>158</v>
      </c>
      <c r="M99" s="4">
        <v>2</v>
      </c>
      <c r="N99" s="4">
        <v>143</v>
      </c>
      <c r="O99" s="4">
        <f>(D99*0.3)+(E99/20)+(F99*4)+(G99*0.3)+H99+(I99/20)+(J99*4)-(2*K99)+(L99*0.1)-M99+(N99*0.05)</f>
        <v>76.850000000000009</v>
      </c>
      <c r="P99" s="4">
        <f>ROUND(O99/C99,2)</f>
        <v>4.8</v>
      </c>
    </row>
    <row r="100" spans="1:16">
      <c r="A100" s="4" t="s">
        <v>140</v>
      </c>
      <c r="B100" s="4" t="s">
        <v>83</v>
      </c>
      <c r="C100" s="4">
        <v>6</v>
      </c>
      <c r="D100" s="4">
        <v>29</v>
      </c>
      <c r="E100" s="4">
        <v>86</v>
      </c>
      <c r="F100" s="4">
        <v>2</v>
      </c>
      <c r="G100" s="4">
        <v>1</v>
      </c>
      <c r="H100" s="4">
        <v>1</v>
      </c>
      <c r="I100" s="4">
        <v>-4</v>
      </c>
      <c r="J100" s="4">
        <v>0</v>
      </c>
      <c r="K100" s="4">
        <v>0</v>
      </c>
      <c r="L100" s="4">
        <v>64</v>
      </c>
      <c r="M100" s="4">
        <v>0</v>
      </c>
      <c r="N100" s="4">
        <v>0</v>
      </c>
      <c r="O100" s="4">
        <f>(D100*0.3)+(E100/20)+(F100*4)+(G100*0.3)+H100+(I100/20)+(J100*4)-(2*K100)+(L100*0.1)-M100+(N100*0.05)</f>
        <v>28.5</v>
      </c>
      <c r="P100" s="4">
        <f>ROUND(O100/C100,2)</f>
        <v>4.75</v>
      </c>
    </row>
    <row r="101" spans="1:16">
      <c r="A101" s="4" t="s">
        <v>145</v>
      </c>
      <c r="B101" s="4" t="s">
        <v>81</v>
      </c>
      <c r="C101" s="4">
        <v>15</v>
      </c>
      <c r="D101" s="4">
        <v>33</v>
      </c>
      <c r="E101" s="4">
        <v>141</v>
      </c>
      <c r="F101" s="4">
        <v>1</v>
      </c>
      <c r="G101" s="4">
        <v>15</v>
      </c>
      <c r="H101" s="4">
        <v>11</v>
      </c>
      <c r="I101" s="4">
        <v>92</v>
      </c>
      <c r="J101" s="4">
        <v>0</v>
      </c>
      <c r="K101" s="4">
        <v>0</v>
      </c>
      <c r="L101" s="4">
        <v>237</v>
      </c>
      <c r="M101" s="4">
        <v>0</v>
      </c>
      <c r="N101" s="4">
        <v>96</v>
      </c>
      <c r="O101" s="4">
        <f>(D101*0.3)+(E101/20)+(F101*4)+(G101*0.3)+H101+(I101/20)+(J101*4)-(2*K101)+(L101*0.1)-M101+(N101*0.05)</f>
        <v>69.55</v>
      </c>
      <c r="P101" s="4">
        <f>ROUND(O101/C101,2)</f>
        <v>4.6399999999999997</v>
      </c>
    </row>
    <row r="102" spans="1:16">
      <c r="A102" s="4" t="s">
        <v>148</v>
      </c>
      <c r="B102" s="4" t="s">
        <v>21</v>
      </c>
      <c r="C102" s="4">
        <v>16</v>
      </c>
      <c r="D102" s="4">
        <v>29</v>
      </c>
      <c r="E102" s="4">
        <v>99</v>
      </c>
      <c r="F102" s="4">
        <v>0</v>
      </c>
      <c r="G102" s="4">
        <v>22</v>
      </c>
      <c r="H102" s="4">
        <v>18</v>
      </c>
      <c r="I102" s="4">
        <v>217</v>
      </c>
      <c r="J102" s="4">
        <v>0</v>
      </c>
      <c r="K102" s="4">
        <v>0</v>
      </c>
      <c r="L102" s="4">
        <v>138</v>
      </c>
      <c r="M102" s="4">
        <v>0</v>
      </c>
      <c r="N102" s="4">
        <v>190</v>
      </c>
      <c r="O102" s="4">
        <f>(D102*0.3)+(E102/20)+(F102*4)+(G102*0.3)+H102+(I102/20)+(J102*4)-(2*K102)+(L102*0.1)-M102+(N102*0.05)</f>
        <v>72.400000000000006</v>
      </c>
      <c r="P102" s="4">
        <f>ROUND(O102/C102,2)</f>
        <v>4.53</v>
      </c>
    </row>
    <row r="103" spans="1:16">
      <c r="A103" s="4" t="s">
        <v>153</v>
      </c>
      <c r="B103" s="4" t="s">
        <v>47</v>
      </c>
      <c r="C103" s="4">
        <v>6</v>
      </c>
      <c r="D103" s="4">
        <v>10</v>
      </c>
      <c r="E103" s="4">
        <v>18</v>
      </c>
      <c r="F103" s="4">
        <v>0</v>
      </c>
      <c r="G103" s="4">
        <v>6</v>
      </c>
      <c r="H103" s="4">
        <v>6</v>
      </c>
      <c r="I103" s="4">
        <v>68</v>
      </c>
      <c r="J103" s="4">
        <v>1</v>
      </c>
      <c r="K103" s="4">
        <v>0</v>
      </c>
      <c r="L103" s="4">
        <v>45</v>
      </c>
      <c r="M103" s="4">
        <v>0</v>
      </c>
      <c r="N103" s="4">
        <v>72</v>
      </c>
      <c r="O103" s="4">
        <f>(D103*0.3)+(E103/20)+(F103*4)+(G103*0.3)+H103+(I103/20)+(J103*4)-(2*K103)+(L103*0.1)-M103+(N103*0.05)</f>
        <v>27.200000000000003</v>
      </c>
      <c r="P103" s="4">
        <f>ROUND(O103/C103,2)</f>
        <v>4.53</v>
      </c>
    </row>
    <row r="104" spans="1:16">
      <c r="A104" s="4" t="s">
        <v>149</v>
      </c>
      <c r="B104" s="4" t="s">
        <v>57</v>
      </c>
      <c r="C104" s="4">
        <v>10</v>
      </c>
      <c r="D104" s="4">
        <v>32</v>
      </c>
      <c r="E104" s="4">
        <v>145</v>
      </c>
      <c r="F104" s="4">
        <v>1</v>
      </c>
      <c r="G104" s="4">
        <v>6</v>
      </c>
      <c r="H104" s="4">
        <v>5</v>
      </c>
      <c r="I104" s="4">
        <v>60</v>
      </c>
      <c r="J104" s="4">
        <v>1</v>
      </c>
      <c r="K104" s="4">
        <v>0</v>
      </c>
      <c r="L104" s="4">
        <v>84</v>
      </c>
      <c r="M104" s="4">
        <v>0</v>
      </c>
      <c r="N104" s="4">
        <v>5</v>
      </c>
      <c r="O104" s="4">
        <f>(D104*0.3)+(E104/20)+(F104*4)+(G104*0.3)+H104+(I104/20)+(J104*4)-(2*K104)+(L104*0.1)-M104+(N104*0.05)</f>
        <v>43.300000000000004</v>
      </c>
      <c r="P104" s="4">
        <f>ROUND(O104/C104,2)</f>
        <v>4.33</v>
      </c>
    </row>
    <row r="105" spans="1:16">
      <c r="A105" s="4" t="s">
        <v>150</v>
      </c>
      <c r="B105" s="4" t="s">
        <v>59</v>
      </c>
      <c r="C105" s="4">
        <v>16</v>
      </c>
      <c r="D105" s="4">
        <v>9</v>
      </c>
      <c r="E105" s="4">
        <v>22</v>
      </c>
      <c r="F105" s="4">
        <v>3</v>
      </c>
      <c r="G105" s="4">
        <v>14</v>
      </c>
      <c r="H105" s="4">
        <v>11</v>
      </c>
      <c r="I105" s="4">
        <v>81</v>
      </c>
      <c r="J105" s="4">
        <v>2</v>
      </c>
      <c r="K105" s="4">
        <v>0</v>
      </c>
      <c r="L105" s="4">
        <v>209</v>
      </c>
      <c r="M105" s="4">
        <v>0</v>
      </c>
      <c r="N105" s="4">
        <v>53</v>
      </c>
      <c r="O105" s="4">
        <f>(D105*0.3)+(E105/20)+(F105*4)+(G105*0.3)+H105+(I105/20)+(J105*4)-(2*K105)+(L105*0.1)-M105+(N105*0.05)</f>
        <v>66.600000000000009</v>
      </c>
      <c r="P105" s="4">
        <f>ROUND(O105/C105,2)</f>
        <v>4.16</v>
      </c>
    </row>
    <row r="106" spans="1:16">
      <c r="A106" s="4" t="s">
        <v>151</v>
      </c>
      <c r="B106" s="4" t="s">
        <v>25</v>
      </c>
      <c r="C106" s="4">
        <v>15</v>
      </c>
      <c r="D106" s="4">
        <v>54</v>
      </c>
      <c r="E106" s="4">
        <v>272</v>
      </c>
      <c r="F106" s="4">
        <v>3</v>
      </c>
      <c r="G106" s="4">
        <v>7</v>
      </c>
      <c r="H106" s="4">
        <v>4</v>
      </c>
      <c r="I106" s="4">
        <v>25</v>
      </c>
      <c r="J106" s="4">
        <v>0</v>
      </c>
      <c r="K106" s="4">
        <v>0</v>
      </c>
      <c r="L106" s="4">
        <v>123</v>
      </c>
      <c r="M106" s="4">
        <v>1</v>
      </c>
      <c r="N106" s="4">
        <v>21</v>
      </c>
      <c r="O106" s="4">
        <f>(D106*0.3)+(E106/20)+(F106*4)+(G106*0.3)+H106+(I106/20)+(J106*4)-(2*K106)+(L106*0.1)-M106+(N106*0.05)</f>
        <v>61.5</v>
      </c>
      <c r="P106" s="4">
        <f>ROUND(O106/C106,2)</f>
        <v>4.0999999999999996</v>
      </c>
    </row>
    <row r="107" spans="1:16">
      <c r="A107" s="4" t="s">
        <v>155</v>
      </c>
      <c r="B107" s="4" t="s">
        <v>43</v>
      </c>
      <c r="C107" s="4">
        <v>14</v>
      </c>
      <c r="D107" s="4">
        <v>46</v>
      </c>
      <c r="E107" s="4">
        <v>172</v>
      </c>
      <c r="F107" s="4">
        <v>4</v>
      </c>
      <c r="G107" s="4">
        <v>3</v>
      </c>
      <c r="H107" s="4">
        <v>2</v>
      </c>
      <c r="I107" s="4">
        <v>16</v>
      </c>
      <c r="J107" s="4">
        <v>0</v>
      </c>
      <c r="K107" s="4">
        <v>0</v>
      </c>
      <c r="L107" s="4">
        <v>97</v>
      </c>
      <c r="M107" s="4">
        <v>0</v>
      </c>
      <c r="N107" s="4">
        <v>21</v>
      </c>
      <c r="O107" s="4">
        <f>(D107*0.3)+(E107/20)+(F107*4)+(G107*0.3)+H107+(I107/20)+(J107*4)-(2*K107)+(L107*0.1)-M107+(N107*0.05)</f>
        <v>52.849999999999994</v>
      </c>
      <c r="P107" s="4">
        <f>ROUND(O107/C107,2)</f>
        <v>3.78</v>
      </c>
    </row>
    <row r="108" spans="1:16">
      <c r="A108" s="4" t="s">
        <v>161</v>
      </c>
      <c r="B108" s="4" t="s">
        <v>21</v>
      </c>
      <c r="C108" s="4">
        <v>16</v>
      </c>
      <c r="D108" s="4">
        <v>51</v>
      </c>
      <c r="E108" s="4">
        <v>343</v>
      </c>
      <c r="F108" s="4">
        <v>3</v>
      </c>
      <c r="G108" s="4">
        <v>5</v>
      </c>
      <c r="H108" s="4">
        <v>4</v>
      </c>
      <c r="I108" s="4">
        <v>23</v>
      </c>
      <c r="J108" s="4">
        <v>0</v>
      </c>
      <c r="K108" s="4">
        <v>2</v>
      </c>
      <c r="L108" s="4">
        <v>94</v>
      </c>
      <c r="M108" s="4">
        <v>0</v>
      </c>
      <c r="N108" s="4">
        <v>27</v>
      </c>
      <c r="O108" s="4">
        <f>(D108*0.3)+(E108/20)+(F108*4)+(G108*0.3)+H108+(I108/20)+(J108*4)-(2*K108)+(L108*0.1)-M108+(N108*0.05)</f>
        <v>57.849999999999994</v>
      </c>
      <c r="P108" s="4">
        <f>ROUND(O108/C108,2)</f>
        <v>3.62</v>
      </c>
    </row>
    <row r="109" spans="1:16">
      <c r="A109" s="4" t="s">
        <v>157</v>
      </c>
      <c r="B109" s="4" t="s">
        <v>31</v>
      </c>
      <c r="C109" s="4">
        <v>10</v>
      </c>
      <c r="D109" s="4">
        <v>15</v>
      </c>
      <c r="E109" s="4">
        <v>41</v>
      </c>
      <c r="F109" s="4">
        <v>1</v>
      </c>
      <c r="G109" s="4">
        <v>11</v>
      </c>
      <c r="H109" s="4">
        <v>7</v>
      </c>
      <c r="I109" s="4">
        <v>29</v>
      </c>
      <c r="J109" s="4">
        <v>0</v>
      </c>
      <c r="K109" s="4">
        <v>0</v>
      </c>
      <c r="L109" s="4">
        <v>94</v>
      </c>
      <c r="M109" s="4">
        <v>0</v>
      </c>
      <c r="N109" s="4">
        <v>41</v>
      </c>
      <c r="O109" s="4">
        <f>(D109*0.3)+(E109/20)+(F109*4)+(G109*0.3)+H109+(I109/20)+(J109*4)-(2*K109)+(L109*0.1)-M109+(N109*0.05)</f>
        <v>33.75</v>
      </c>
      <c r="P109" s="4">
        <f>ROUND(O109/C109,2)</f>
        <v>3.38</v>
      </c>
    </row>
    <row r="110" spans="1:16">
      <c r="A110" s="4" t="s">
        <v>152</v>
      </c>
      <c r="B110" s="4" t="s">
        <v>23</v>
      </c>
      <c r="C110" s="4">
        <v>9</v>
      </c>
      <c r="D110" s="4">
        <v>20</v>
      </c>
      <c r="E110" s="4">
        <v>63</v>
      </c>
      <c r="F110" s="4">
        <v>0</v>
      </c>
      <c r="G110" s="4">
        <v>8</v>
      </c>
      <c r="H110" s="4">
        <v>5</v>
      </c>
      <c r="I110" s="4">
        <v>44</v>
      </c>
      <c r="J110" s="4">
        <v>0</v>
      </c>
      <c r="K110" s="4">
        <v>0</v>
      </c>
      <c r="L110" s="4">
        <v>97</v>
      </c>
      <c r="M110" s="4">
        <v>0</v>
      </c>
      <c r="N110" s="4">
        <v>30</v>
      </c>
      <c r="O110" s="4">
        <f>(D110*0.3)+(E110/20)+(F110*4)+(G110*0.3)+H110+(I110/20)+(J110*4)-(2*K110)+(L110*0.1)-M110+(N110*0.05)</f>
        <v>29.950000000000003</v>
      </c>
      <c r="P110" s="4">
        <f>ROUND(O110/C110,2)</f>
        <v>3.33</v>
      </c>
    </row>
    <row r="111" spans="1:16">
      <c r="A111" s="4" t="s">
        <v>154</v>
      </c>
      <c r="B111" s="4" t="s">
        <v>41</v>
      </c>
      <c r="C111" s="4">
        <v>10</v>
      </c>
      <c r="D111" s="4">
        <v>3</v>
      </c>
      <c r="E111" s="4">
        <v>4</v>
      </c>
      <c r="F111" s="4">
        <v>0</v>
      </c>
      <c r="G111" s="4">
        <v>10</v>
      </c>
      <c r="H111" s="4">
        <v>9</v>
      </c>
      <c r="I111" s="4">
        <v>27</v>
      </c>
      <c r="J111" s="4">
        <v>1</v>
      </c>
      <c r="K111" s="4">
        <v>1</v>
      </c>
      <c r="L111" s="4">
        <v>154</v>
      </c>
      <c r="M111" s="4">
        <v>1</v>
      </c>
      <c r="N111" s="4">
        <v>34</v>
      </c>
      <c r="O111" s="4">
        <f>(D111*0.3)+(E111/20)+(F111*4)+(G111*0.3)+H111+(I111/20)+(J111*4)-(2*K111)+(L111*0.1)-M111+(N111*0.05)</f>
        <v>32.550000000000004</v>
      </c>
      <c r="P111" s="4">
        <f>ROUND(O111/C111,2)</f>
        <v>3.26</v>
      </c>
    </row>
    <row r="112" spans="1:16">
      <c r="A112" s="4" t="s">
        <v>165</v>
      </c>
      <c r="B112" s="4" t="s">
        <v>23</v>
      </c>
      <c r="C112" s="4">
        <v>16</v>
      </c>
      <c r="D112" s="4">
        <v>39</v>
      </c>
      <c r="E112" s="4">
        <v>153</v>
      </c>
      <c r="F112" s="4">
        <v>0</v>
      </c>
      <c r="G112" s="4">
        <v>8</v>
      </c>
      <c r="H112" s="4">
        <v>6</v>
      </c>
      <c r="I112" s="4">
        <v>86</v>
      </c>
      <c r="J112" s="4">
        <v>0</v>
      </c>
      <c r="K112" s="4">
        <v>0</v>
      </c>
      <c r="L112" s="4">
        <v>164</v>
      </c>
      <c r="M112" s="4">
        <v>0</v>
      </c>
      <c r="N112" s="4">
        <v>75</v>
      </c>
      <c r="O112" s="4">
        <f>(D112*0.3)+(E112/20)+(F112*4)+(G112*0.3)+H112+(I112/20)+(J112*4)-(2*K112)+(L112*0.1)-M112+(N112*0.05)</f>
        <v>52.2</v>
      </c>
      <c r="P112" s="4">
        <f>ROUND(O112/C112,2)</f>
        <v>3.26</v>
      </c>
    </row>
    <row r="113" spans="1:16">
      <c r="A113" s="4" t="s">
        <v>160</v>
      </c>
      <c r="B113" s="4" t="s">
        <v>41</v>
      </c>
      <c r="C113" s="4">
        <v>7</v>
      </c>
      <c r="D113" s="4">
        <v>8</v>
      </c>
      <c r="E113" s="4">
        <v>22</v>
      </c>
      <c r="F113" s="4">
        <v>0</v>
      </c>
      <c r="G113" s="4">
        <v>2</v>
      </c>
      <c r="H113" s="4">
        <v>2</v>
      </c>
      <c r="I113" s="4">
        <v>15</v>
      </c>
      <c r="J113" s="4">
        <v>1</v>
      </c>
      <c r="K113" s="4">
        <v>0</v>
      </c>
      <c r="L113" s="4">
        <v>106</v>
      </c>
      <c r="M113" s="4">
        <v>0</v>
      </c>
      <c r="N113" s="4">
        <v>16</v>
      </c>
      <c r="O113" s="4">
        <f>(D113*0.3)+(E113/20)+(F113*4)+(G113*0.3)+H113+(I113/20)+(J113*4)-(2*K113)+(L113*0.1)-M113+(N113*0.05)</f>
        <v>22.250000000000004</v>
      </c>
      <c r="P113" s="4">
        <f>ROUND(O113/C113,2)</f>
        <v>3.18</v>
      </c>
    </row>
    <row r="114" spans="1:16">
      <c r="A114" s="4" t="s">
        <v>156</v>
      </c>
      <c r="B114" s="4" t="s">
        <v>33</v>
      </c>
      <c r="C114" s="4">
        <v>16</v>
      </c>
      <c r="D114" s="4">
        <v>2</v>
      </c>
      <c r="E114" s="4">
        <v>8</v>
      </c>
      <c r="F114" s="4">
        <v>0</v>
      </c>
      <c r="G114" s="4">
        <v>14</v>
      </c>
      <c r="H114" s="4">
        <v>10</v>
      </c>
      <c r="I114" s="4">
        <v>71</v>
      </c>
      <c r="J114" s="4">
        <v>1</v>
      </c>
      <c r="K114" s="4">
        <v>0</v>
      </c>
      <c r="L114" s="4">
        <v>249</v>
      </c>
      <c r="M114" s="4">
        <v>1</v>
      </c>
      <c r="N114" s="4">
        <v>71</v>
      </c>
      <c r="O114" s="4">
        <f>(D114*0.3)+(E114/20)+(F114*4)+(G114*0.3)+H114+(I114/20)+(J114*4)-(2*K114)+(L114*0.1)-M114+(N114*0.05)</f>
        <v>50.2</v>
      </c>
      <c r="P114" s="4">
        <f>ROUND(O114/C114,2)</f>
        <v>3.14</v>
      </c>
    </row>
    <row r="115" spans="1:16">
      <c r="A115" s="4" t="s">
        <v>158</v>
      </c>
      <c r="B115" s="4" t="s">
        <v>27</v>
      </c>
      <c r="C115" s="4">
        <v>10</v>
      </c>
      <c r="D115" s="4">
        <v>34</v>
      </c>
      <c r="E115" s="4">
        <v>175</v>
      </c>
      <c r="F115" s="4">
        <v>0</v>
      </c>
      <c r="G115" s="4">
        <v>2</v>
      </c>
      <c r="H115" s="4">
        <v>1</v>
      </c>
      <c r="I115" s="4">
        <v>12</v>
      </c>
      <c r="J115" s="4">
        <v>0</v>
      </c>
      <c r="K115" s="4">
        <v>0</v>
      </c>
      <c r="L115" s="4">
        <v>73</v>
      </c>
      <c r="M115" s="4">
        <v>0</v>
      </c>
      <c r="N115" s="4">
        <v>18</v>
      </c>
      <c r="O115" s="4">
        <f>(D115*0.3)+(E115/20)+(F115*4)+(G115*0.3)+H115+(I115/20)+(J115*4)-(2*K115)+(L115*0.1)-M115+(N115*0.05)</f>
        <v>29.35</v>
      </c>
      <c r="P115" s="4">
        <f>ROUND(O115/C115,2)</f>
        <v>2.94</v>
      </c>
    </row>
    <row r="116" spans="1:16">
      <c r="A116" s="4" t="s">
        <v>163</v>
      </c>
      <c r="B116" s="4" t="s">
        <v>19</v>
      </c>
      <c r="C116" s="4">
        <v>14</v>
      </c>
      <c r="D116" s="4">
        <v>36</v>
      </c>
      <c r="E116" s="4">
        <v>158</v>
      </c>
      <c r="F116" s="4">
        <v>0</v>
      </c>
      <c r="G116" s="4">
        <v>6</v>
      </c>
      <c r="H116" s="4">
        <v>5</v>
      </c>
      <c r="I116" s="4">
        <v>57</v>
      </c>
      <c r="J116" s="4">
        <v>0</v>
      </c>
      <c r="K116" s="4">
        <v>0</v>
      </c>
      <c r="L116" s="4">
        <v>100</v>
      </c>
      <c r="M116" s="4">
        <v>0</v>
      </c>
      <c r="N116" s="4">
        <v>36</v>
      </c>
      <c r="O116" s="4">
        <f>(D116*0.3)+(E116/20)+(F116*4)+(G116*0.3)+H116+(I116/20)+(J116*4)-(2*K116)+(L116*0.1)-M116+(N116*0.05)</f>
        <v>40.15</v>
      </c>
      <c r="P116" s="4">
        <f>ROUND(O116/C116,2)</f>
        <v>2.87</v>
      </c>
    </row>
    <row r="117" spans="1:16">
      <c r="A117" s="4" t="s">
        <v>159</v>
      </c>
      <c r="B117" s="4" t="s">
        <v>39</v>
      </c>
      <c r="C117" s="4">
        <v>9</v>
      </c>
      <c r="D117" s="4">
        <v>9</v>
      </c>
      <c r="E117" s="4">
        <v>27</v>
      </c>
      <c r="F117" s="4">
        <v>1</v>
      </c>
      <c r="G117" s="4">
        <v>10</v>
      </c>
      <c r="H117" s="4">
        <v>7</v>
      </c>
      <c r="I117" s="4">
        <v>49</v>
      </c>
      <c r="J117" s="4">
        <v>0</v>
      </c>
      <c r="K117" s="4">
        <v>0</v>
      </c>
      <c r="L117" s="4">
        <v>33</v>
      </c>
      <c r="M117" s="4">
        <v>0</v>
      </c>
      <c r="N117" s="4">
        <v>39</v>
      </c>
      <c r="O117" s="4">
        <f>(D117*0.3)+(E117/20)+(F117*4)+(G117*0.3)+H117+(I117/20)+(J117*4)-(2*K117)+(L117*0.1)-M117+(N117*0.05)</f>
        <v>25.75</v>
      </c>
      <c r="P117" s="4">
        <f>ROUND(O117/C117,2)</f>
        <v>2.86</v>
      </c>
    </row>
    <row r="118" spans="1:16">
      <c r="A118" s="4" t="s">
        <v>164</v>
      </c>
      <c r="B118" s="4" t="s">
        <v>81</v>
      </c>
      <c r="C118" s="4">
        <v>4</v>
      </c>
      <c r="D118" s="4">
        <v>1</v>
      </c>
      <c r="E118" s="4">
        <v>3</v>
      </c>
      <c r="F118" s="4">
        <v>0</v>
      </c>
      <c r="G118" s="4">
        <v>2</v>
      </c>
      <c r="H118" s="4">
        <v>2</v>
      </c>
      <c r="I118" s="4">
        <v>30</v>
      </c>
      <c r="J118" s="4">
        <v>0</v>
      </c>
      <c r="K118" s="4">
        <v>0</v>
      </c>
      <c r="L118" s="4">
        <v>54</v>
      </c>
      <c r="M118" s="4">
        <v>0</v>
      </c>
      <c r="N118" s="4">
        <v>30</v>
      </c>
      <c r="O118" s="4">
        <f>(D118*0.3)+(E118/20)+(F118*4)+(G118*0.3)+H118+(I118/20)+(J118*4)-(2*K118)+(L118*0.1)-M118+(N118*0.05)</f>
        <v>11.45</v>
      </c>
      <c r="P118" s="4">
        <f>ROUND(O118/C118,2)</f>
        <v>2.86</v>
      </c>
    </row>
    <row r="119" spans="1:16">
      <c r="A119" s="4" t="s">
        <v>162</v>
      </c>
      <c r="B119" s="4" t="s">
        <v>59</v>
      </c>
      <c r="C119" s="4">
        <v>14</v>
      </c>
      <c r="D119" s="4">
        <v>16</v>
      </c>
      <c r="E119" s="4">
        <v>75</v>
      </c>
      <c r="F119" s="4">
        <v>1</v>
      </c>
      <c r="G119" s="4">
        <v>10</v>
      </c>
      <c r="H119" s="4">
        <v>8</v>
      </c>
      <c r="I119" s="4">
        <v>107</v>
      </c>
      <c r="J119" s="4">
        <v>0</v>
      </c>
      <c r="K119" s="4">
        <v>0</v>
      </c>
      <c r="L119" s="4">
        <v>55</v>
      </c>
      <c r="M119" s="4">
        <v>0</v>
      </c>
      <c r="N119" s="4">
        <v>107</v>
      </c>
      <c r="O119" s="4">
        <f>(D119*0.3)+(E119/20)+(F119*4)+(G119*0.3)+H119+(I119/20)+(J119*4)-(2*K119)+(L119*0.1)-M119+(N119*0.05)</f>
        <v>39.75</v>
      </c>
      <c r="P119" s="4">
        <f>ROUND(O119/C119,2)</f>
        <v>2.84</v>
      </c>
    </row>
    <row r="120" spans="1:16">
      <c r="A120" s="4" t="s">
        <v>166</v>
      </c>
      <c r="B120" s="4" t="s">
        <v>27</v>
      </c>
      <c r="C120" s="4">
        <v>5</v>
      </c>
      <c r="D120" s="4">
        <v>0</v>
      </c>
      <c r="E120" s="4">
        <v>0</v>
      </c>
      <c r="F120" s="4">
        <v>0</v>
      </c>
      <c r="G120" s="4">
        <v>2</v>
      </c>
      <c r="H120" s="4">
        <v>2</v>
      </c>
      <c r="I120" s="4">
        <v>29</v>
      </c>
      <c r="J120" s="4">
        <v>1</v>
      </c>
      <c r="K120" s="4">
        <v>0</v>
      </c>
      <c r="L120" s="4">
        <v>49</v>
      </c>
      <c r="M120" s="4">
        <v>0</v>
      </c>
      <c r="N120" s="4">
        <v>24</v>
      </c>
      <c r="O120" s="4">
        <f>(D120*0.3)+(E120/20)+(F120*4)+(G120*0.3)+H120+(I120/20)+(J120*4)-(2*K120)+(L120*0.1)-M120+(N120*0.05)</f>
        <v>14.150000000000002</v>
      </c>
      <c r="P120" s="4">
        <f>ROUND(O120/C120,2)</f>
        <v>2.83</v>
      </c>
    </row>
    <row r="121" spans="1:16">
      <c r="A121" s="4" t="s">
        <v>170</v>
      </c>
      <c r="B121" s="4" t="s">
        <v>37</v>
      </c>
      <c r="C121" s="4">
        <v>10</v>
      </c>
      <c r="D121" s="4">
        <v>6</v>
      </c>
      <c r="E121" s="4">
        <v>17</v>
      </c>
      <c r="F121" s="4">
        <v>1</v>
      </c>
      <c r="G121" s="4">
        <v>8</v>
      </c>
      <c r="H121" s="4">
        <v>5</v>
      </c>
      <c r="I121" s="4">
        <v>9</v>
      </c>
      <c r="J121" s="4">
        <v>0</v>
      </c>
      <c r="K121" s="4">
        <v>0</v>
      </c>
      <c r="L121" s="4">
        <v>128</v>
      </c>
      <c r="M121" s="4">
        <v>1</v>
      </c>
      <c r="N121" s="4">
        <v>7</v>
      </c>
      <c r="O121" s="4">
        <f>(D121*0.3)+(E121/20)+(F121*4)+(G121*0.3)+H121+(I121/20)+(J121*4)-(2*K121)+(L121*0.1)-M121+(N121*0.05)</f>
        <v>26.650000000000002</v>
      </c>
      <c r="P121" s="4">
        <f>ROUND(O121/C121,2)</f>
        <v>2.67</v>
      </c>
    </row>
    <row r="122" spans="1:16">
      <c r="A122" s="4" t="s">
        <v>169</v>
      </c>
      <c r="B122" s="4" t="s">
        <v>45</v>
      </c>
      <c r="C122" s="4">
        <v>16</v>
      </c>
      <c r="D122" s="4">
        <v>8</v>
      </c>
      <c r="E122" s="4">
        <v>19</v>
      </c>
      <c r="F122" s="4">
        <v>0</v>
      </c>
      <c r="G122" s="4">
        <v>6</v>
      </c>
      <c r="H122" s="4">
        <v>5</v>
      </c>
      <c r="I122" s="4">
        <v>39</v>
      </c>
      <c r="J122" s="4">
        <v>1</v>
      </c>
      <c r="K122" s="4">
        <v>0</v>
      </c>
      <c r="L122" s="4">
        <v>246</v>
      </c>
      <c r="M122" s="4">
        <v>0</v>
      </c>
      <c r="N122" s="4">
        <v>38</v>
      </c>
      <c r="O122" s="4">
        <f>(D122*0.3)+(E122/20)+(F122*4)+(G122*0.3)+H122+(I122/20)+(J122*4)-(2*K122)+(L122*0.1)-M122+(N122*0.05)</f>
        <v>42.6</v>
      </c>
      <c r="P122" s="4">
        <f>ROUND(O122/C122,2)</f>
        <v>2.66</v>
      </c>
    </row>
    <row r="123" spans="1:16">
      <c r="A123" s="4" t="s">
        <v>172</v>
      </c>
      <c r="B123" s="4" t="s">
        <v>41</v>
      </c>
      <c r="C123" s="4">
        <v>1</v>
      </c>
      <c r="D123" s="4">
        <v>0</v>
      </c>
      <c r="E123" s="4">
        <v>0</v>
      </c>
      <c r="F123" s="4">
        <v>0</v>
      </c>
      <c r="G123" s="4">
        <v>1</v>
      </c>
      <c r="H123" s="4">
        <v>1</v>
      </c>
      <c r="I123" s="4">
        <v>15</v>
      </c>
      <c r="J123" s="4">
        <v>0</v>
      </c>
      <c r="K123" s="4">
        <v>0</v>
      </c>
      <c r="L123" s="4">
        <v>1</v>
      </c>
      <c r="M123" s="4">
        <v>0</v>
      </c>
      <c r="N123" s="4">
        <v>10</v>
      </c>
      <c r="O123" s="4">
        <f>(D123*0.3)+(E123/20)+(F123*4)+(G123*0.3)+H123+(I123/20)+(J123*4)-(2*K123)+(L123*0.1)-M123+(N123*0.05)</f>
        <v>2.65</v>
      </c>
      <c r="P123" s="4">
        <f>ROUND(O123/C123,2)</f>
        <v>2.65</v>
      </c>
    </row>
    <row r="124" spans="1:16">
      <c r="A124" s="4" t="s">
        <v>167</v>
      </c>
      <c r="B124" s="4" t="s">
        <v>29</v>
      </c>
      <c r="C124" s="4">
        <v>16</v>
      </c>
      <c r="D124" s="4">
        <v>24</v>
      </c>
      <c r="E124" s="4">
        <v>85</v>
      </c>
      <c r="F124" s="4">
        <v>1</v>
      </c>
      <c r="G124" s="4">
        <v>4</v>
      </c>
      <c r="H124" s="4">
        <v>4</v>
      </c>
      <c r="I124" s="4">
        <v>23</v>
      </c>
      <c r="J124" s="4">
        <v>0</v>
      </c>
      <c r="K124" s="4">
        <v>0</v>
      </c>
      <c r="L124" s="4">
        <v>192</v>
      </c>
      <c r="M124" s="4">
        <v>0</v>
      </c>
      <c r="N124" s="4">
        <v>25</v>
      </c>
      <c r="O124" s="4">
        <f>(D124*0.3)+(E124/20)+(F124*4)+(G124*0.3)+H124+(I124/20)+(J124*4)-(2*K124)+(L124*0.1)-M124+(N124*0.05)</f>
        <v>42.25</v>
      </c>
      <c r="P124" s="4">
        <f>ROUND(O124/C124,2)</f>
        <v>2.64</v>
      </c>
    </row>
    <row r="125" spans="1:16">
      <c r="A125" s="4" t="s">
        <v>168</v>
      </c>
      <c r="B125" s="4" t="s">
        <v>76</v>
      </c>
      <c r="C125" s="4">
        <v>16</v>
      </c>
      <c r="D125" s="4">
        <v>0</v>
      </c>
      <c r="E125" s="4">
        <v>0</v>
      </c>
      <c r="F125" s="4">
        <v>0</v>
      </c>
      <c r="G125" s="4">
        <v>14</v>
      </c>
      <c r="H125" s="4">
        <v>9</v>
      </c>
      <c r="I125" s="4">
        <v>62</v>
      </c>
      <c r="J125" s="4">
        <v>1</v>
      </c>
      <c r="K125" s="4">
        <v>0</v>
      </c>
      <c r="L125" s="4">
        <v>209</v>
      </c>
      <c r="M125" s="4">
        <v>2</v>
      </c>
      <c r="N125" s="4">
        <v>45</v>
      </c>
      <c r="O125" s="4">
        <f>(D125*0.3)+(E125/20)+(F125*4)+(G125*0.3)+H125+(I125/20)+(J125*4)-(2*K125)+(L125*0.1)-M125+(N125*0.05)</f>
        <v>41.45</v>
      </c>
      <c r="P125" s="4">
        <f>ROUND(O125/C125,2)</f>
        <v>2.59</v>
      </c>
    </row>
    <row r="126" spans="1:16">
      <c r="A126" s="4" t="s">
        <v>171</v>
      </c>
      <c r="B126" s="4" t="s">
        <v>83</v>
      </c>
      <c r="C126" s="4">
        <v>16</v>
      </c>
      <c r="D126" s="4">
        <v>0</v>
      </c>
      <c r="E126" s="4">
        <v>0</v>
      </c>
      <c r="F126" s="4">
        <v>0</v>
      </c>
      <c r="G126" s="4">
        <v>8</v>
      </c>
      <c r="H126" s="4">
        <v>7</v>
      </c>
      <c r="I126" s="4">
        <v>81</v>
      </c>
      <c r="J126" s="4">
        <v>0</v>
      </c>
      <c r="K126" s="4">
        <v>0</v>
      </c>
      <c r="L126" s="4">
        <v>230</v>
      </c>
      <c r="M126" s="4">
        <v>0</v>
      </c>
      <c r="N126" s="4">
        <v>69</v>
      </c>
      <c r="O126" s="4">
        <f>(D126*0.3)+(E126/20)+(F126*4)+(G126*0.3)+H126+(I126/20)+(J126*4)-(2*K126)+(L126*0.1)-M126+(N126*0.05)</f>
        <v>39.900000000000006</v>
      </c>
      <c r="P126" s="4">
        <f>ROUND(O126/C126,2)</f>
        <v>2.4900000000000002</v>
      </c>
    </row>
    <row r="127" spans="1:16">
      <c r="A127" s="4" t="s">
        <v>176</v>
      </c>
      <c r="B127" s="4" t="s">
        <v>94</v>
      </c>
      <c r="C127" s="4">
        <v>12</v>
      </c>
      <c r="D127" s="4">
        <v>2</v>
      </c>
      <c r="E127" s="4">
        <v>2</v>
      </c>
      <c r="F127" s="4">
        <v>0</v>
      </c>
      <c r="G127" s="4">
        <v>9</v>
      </c>
      <c r="H127" s="4">
        <v>3</v>
      </c>
      <c r="I127" s="4">
        <v>15</v>
      </c>
      <c r="J127" s="4">
        <v>0</v>
      </c>
      <c r="K127" s="4">
        <v>0</v>
      </c>
      <c r="L127" s="4">
        <v>228</v>
      </c>
      <c r="M127" s="4">
        <v>1</v>
      </c>
      <c r="N127" s="4">
        <v>10</v>
      </c>
      <c r="O127" s="4">
        <f>(D127*0.3)+(E127/20)+(F127*4)+(G127*0.3)+H127+(I127/20)+(J127*4)-(2*K127)+(L127*0.1)-M127+(N127*0.05)</f>
        <v>29.45</v>
      </c>
      <c r="P127" s="4">
        <f>ROUND(O127/C127,2)</f>
        <v>2.4500000000000002</v>
      </c>
    </row>
    <row r="128" spans="1:16">
      <c r="A128" s="4" t="s">
        <v>173</v>
      </c>
      <c r="B128" s="4" t="s">
        <v>62</v>
      </c>
      <c r="C128" s="4">
        <v>16</v>
      </c>
      <c r="D128" s="4">
        <v>3</v>
      </c>
      <c r="E128" s="4">
        <v>5</v>
      </c>
      <c r="F128" s="4">
        <v>0</v>
      </c>
      <c r="G128" s="4">
        <v>8</v>
      </c>
      <c r="H128" s="4">
        <v>6</v>
      </c>
      <c r="I128" s="4">
        <v>43</v>
      </c>
      <c r="J128" s="4">
        <v>0</v>
      </c>
      <c r="K128" s="4">
        <v>0</v>
      </c>
      <c r="L128" s="4">
        <v>255</v>
      </c>
      <c r="M128" s="4">
        <v>0</v>
      </c>
      <c r="N128" s="4">
        <v>32</v>
      </c>
      <c r="O128" s="4">
        <f>(D128*0.3)+(E128/20)+(F128*4)+(G128*0.3)+H128+(I128/20)+(J128*4)-(2*K128)+(L128*0.1)-M128+(N128*0.05)</f>
        <v>38.800000000000004</v>
      </c>
      <c r="P128" s="4">
        <f>ROUND(O128/C128,2)</f>
        <v>2.4300000000000002</v>
      </c>
    </row>
    <row r="129" spans="1:16">
      <c r="A129" s="4" t="s">
        <v>177</v>
      </c>
      <c r="B129" s="4" t="s">
        <v>31</v>
      </c>
      <c r="C129" s="4">
        <v>16</v>
      </c>
      <c r="D129" s="4">
        <v>7</v>
      </c>
      <c r="E129" s="4">
        <v>11</v>
      </c>
      <c r="F129" s="4">
        <v>0</v>
      </c>
      <c r="G129" s="4">
        <v>12</v>
      </c>
      <c r="H129" s="4">
        <v>8</v>
      </c>
      <c r="I129" s="4">
        <v>140</v>
      </c>
      <c r="J129" s="4">
        <v>0</v>
      </c>
      <c r="K129" s="4">
        <v>0</v>
      </c>
      <c r="L129" s="4">
        <v>137</v>
      </c>
      <c r="M129" s="4">
        <v>2</v>
      </c>
      <c r="N129" s="4">
        <v>110</v>
      </c>
      <c r="O129" s="4">
        <f>(D129*0.3)+(E129/20)+(F129*4)+(G129*0.3)+H129+(I129/20)+(J129*4)-(2*K129)+(L129*0.1)-M129+(N129*0.05)</f>
        <v>38.450000000000003</v>
      </c>
      <c r="P129" s="4">
        <f>ROUND(O129/C129,2)</f>
        <v>2.4</v>
      </c>
    </row>
    <row r="130" spans="1:16">
      <c r="A130" s="4" t="s">
        <v>175</v>
      </c>
      <c r="B130" s="4" t="s">
        <v>81</v>
      </c>
      <c r="C130" s="4">
        <v>12</v>
      </c>
      <c r="D130" s="4">
        <v>6</v>
      </c>
      <c r="E130" s="4">
        <v>20</v>
      </c>
      <c r="F130" s="4">
        <v>0</v>
      </c>
      <c r="G130" s="4">
        <v>3</v>
      </c>
      <c r="H130" s="4">
        <v>2</v>
      </c>
      <c r="I130" s="4">
        <v>35</v>
      </c>
      <c r="J130" s="4">
        <v>1</v>
      </c>
      <c r="K130" s="4">
        <v>0</v>
      </c>
      <c r="L130" s="4">
        <v>154</v>
      </c>
      <c r="M130" s="4">
        <v>0</v>
      </c>
      <c r="N130" s="4">
        <v>27</v>
      </c>
      <c r="O130" s="4">
        <f>(D130*0.3)+(E130/20)+(F130*4)+(G130*0.3)+H130+(I130/20)+(J130*4)-(2*K130)+(L130*0.1)-M130+(N130*0.05)</f>
        <v>28.200000000000003</v>
      </c>
      <c r="P130" s="4">
        <f>ROUND(O130/C130,2)</f>
        <v>2.35</v>
      </c>
    </row>
    <row r="131" spans="1:16">
      <c r="A131" s="4" t="s">
        <v>179</v>
      </c>
      <c r="B131" s="4" t="s">
        <v>49</v>
      </c>
      <c r="C131" s="4">
        <v>4</v>
      </c>
      <c r="D131" s="4">
        <v>4</v>
      </c>
      <c r="E131" s="4">
        <v>33</v>
      </c>
      <c r="F131" s="4">
        <v>0</v>
      </c>
      <c r="G131" s="4">
        <v>3</v>
      </c>
      <c r="H131" s="4">
        <v>2</v>
      </c>
      <c r="I131" s="4">
        <v>9</v>
      </c>
      <c r="J131" s="4">
        <v>0</v>
      </c>
      <c r="K131" s="4">
        <v>0</v>
      </c>
      <c r="L131" s="4">
        <v>20</v>
      </c>
      <c r="M131" s="4">
        <v>0</v>
      </c>
      <c r="N131" s="4">
        <v>16</v>
      </c>
      <c r="O131" s="4">
        <f>(D131*0.3)+(E131/20)+(F131*4)+(G131*0.3)+H131+(I131/20)+(J131*4)-(2*K131)+(L131*0.1)-M131+(N131*0.05)</f>
        <v>9</v>
      </c>
      <c r="P131" s="4">
        <f>ROUND(O131/C131,2)</f>
        <v>2.25</v>
      </c>
    </row>
    <row r="132" spans="1:16">
      <c r="A132" s="4" t="s">
        <v>174</v>
      </c>
      <c r="B132" s="4" t="s">
        <v>57</v>
      </c>
      <c r="C132" s="4">
        <v>7</v>
      </c>
      <c r="D132" s="4">
        <v>14</v>
      </c>
      <c r="E132" s="4">
        <v>50</v>
      </c>
      <c r="F132" s="4">
        <v>1</v>
      </c>
      <c r="G132" s="4">
        <v>1</v>
      </c>
      <c r="H132" s="4">
        <v>0</v>
      </c>
      <c r="I132" s="4">
        <v>0</v>
      </c>
      <c r="J132" s="4">
        <v>0</v>
      </c>
      <c r="K132" s="4">
        <v>0</v>
      </c>
      <c r="L132" s="4">
        <v>42</v>
      </c>
      <c r="M132" s="4">
        <v>0</v>
      </c>
      <c r="N132" s="4">
        <v>0</v>
      </c>
      <c r="O132" s="4">
        <f>(D132*0.3)+(E132/20)+(F132*4)+(G132*0.3)+H132+(I132/20)+(J132*4)-(2*K132)+(L132*0.1)-M132+(N132*0.05)</f>
        <v>15.2</v>
      </c>
      <c r="P132" s="4">
        <f>ROUND(O132/C132,2)</f>
        <v>2.17</v>
      </c>
    </row>
    <row r="133" spans="1:16">
      <c r="A133" s="4" t="s">
        <v>178</v>
      </c>
      <c r="B133" s="4" t="s">
        <v>54</v>
      </c>
      <c r="C133" s="4">
        <v>11</v>
      </c>
      <c r="D133" s="4">
        <v>9</v>
      </c>
      <c r="E133" s="4">
        <v>23</v>
      </c>
      <c r="F133" s="4">
        <v>1</v>
      </c>
      <c r="G133" s="4">
        <v>6</v>
      </c>
      <c r="H133" s="4">
        <v>5</v>
      </c>
      <c r="I133" s="4">
        <v>48</v>
      </c>
      <c r="J133" s="4">
        <v>0</v>
      </c>
      <c r="K133" s="4">
        <v>0</v>
      </c>
      <c r="L133" s="4">
        <v>42</v>
      </c>
      <c r="M133" s="4">
        <v>0</v>
      </c>
      <c r="N133" s="4">
        <v>41</v>
      </c>
      <c r="O133" s="4">
        <f>(D133*0.3)+(E133/20)+(F133*4)+(G133*0.3)+H133+(I133/20)+(J133*4)-(2*K133)+(L133*0.1)-M133+(N133*0.05)</f>
        <v>23.299999999999997</v>
      </c>
      <c r="P133" s="4">
        <f>ROUND(O133/C133,2)</f>
        <v>2.12</v>
      </c>
    </row>
    <row r="134" spans="1:16">
      <c r="A134" s="4" t="s">
        <v>180</v>
      </c>
      <c r="B134" s="4" t="s">
        <v>17</v>
      </c>
      <c r="C134" s="4">
        <v>16</v>
      </c>
      <c r="D134" s="4">
        <v>2</v>
      </c>
      <c r="E134" s="4">
        <v>0</v>
      </c>
      <c r="F134" s="4">
        <v>0</v>
      </c>
      <c r="G134" s="4">
        <v>9</v>
      </c>
      <c r="H134" s="4">
        <v>6</v>
      </c>
      <c r="I134" s="4">
        <v>41</v>
      </c>
      <c r="J134" s="4">
        <v>0</v>
      </c>
      <c r="K134" s="4">
        <v>0</v>
      </c>
      <c r="L134" s="4">
        <v>206</v>
      </c>
      <c r="M134" s="4">
        <v>1</v>
      </c>
      <c r="N134" s="4">
        <v>33</v>
      </c>
      <c r="O134" s="4">
        <f>(D134*0.3)+(E134/20)+(F134*4)+(G134*0.3)+H134+(I134/20)+(J134*4)-(2*K134)+(L134*0.1)-M134+(N134*0.05)</f>
        <v>32.6</v>
      </c>
      <c r="P134" s="4">
        <f>ROUND(O134/C134,2)</f>
        <v>2.04</v>
      </c>
    </row>
    <row r="135" spans="1:16">
      <c r="A135" s="4" t="s">
        <v>182</v>
      </c>
      <c r="B135" s="4" t="s">
        <v>69</v>
      </c>
      <c r="C135" s="4">
        <v>6</v>
      </c>
      <c r="D135" s="4">
        <v>7</v>
      </c>
      <c r="E135" s="4">
        <v>19</v>
      </c>
      <c r="F135" s="4">
        <v>0</v>
      </c>
      <c r="G135" s="4">
        <v>4</v>
      </c>
      <c r="H135" s="4">
        <v>3</v>
      </c>
      <c r="I135" s="4">
        <v>11</v>
      </c>
      <c r="J135" s="4">
        <v>0</v>
      </c>
      <c r="K135" s="4">
        <v>0</v>
      </c>
      <c r="L135" s="4">
        <v>34</v>
      </c>
      <c r="M135" s="4">
        <v>1</v>
      </c>
      <c r="N135" s="4">
        <v>20</v>
      </c>
      <c r="O135" s="4">
        <f>(D135*0.3)+(E135/20)+(F135*4)+(G135*0.3)+H135+(I135/20)+(J135*4)-(2*K135)+(L135*0.1)-M135+(N135*0.05)</f>
        <v>11.2</v>
      </c>
      <c r="P135" s="4">
        <f>ROUND(O135/C135,2)</f>
        <v>1.87</v>
      </c>
    </row>
    <row r="136" spans="1:16">
      <c r="A136" s="4" t="s">
        <v>183</v>
      </c>
      <c r="B136" s="4" t="s">
        <v>62</v>
      </c>
      <c r="C136" s="4">
        <v>16</v>
      </c>
      <c r="D136" s="4">
        <v>28</v>
      </c>
      <c r="E136" s="4">
        <v>89</v>
      </c>
      <c r="F136" s="4">
        <v>1</v>
      </c>
      <c r="G136" s="4">
        <v>6</v>
      </c>
      <c r="H136" s="4">
        <v>2</v>
      </c>
      <c r="I136" s="4">
        <v>8</v>
      </c>
      <c r="J136" s="4">
        <v>0</v>
      </c>
      <c r="K136" s="4">
        <v>0</v>
      </c>
      <c r="L136" s="4">
        <v>73</v>
      </c>
      <c r="M136" s="4">
        <v>0</v>
      </c>
      <c r="N136" s="4">
        <v>11</v>
      </c>
      <c r="O136" s="4">
        <f>(D136*0.3)+(E136/20)+(F136*4)+(G136*0.3)+H136+(I136/20)+(J136*4)-(2*K136)+(L136*0.1)-M136+(N136*0.05)</f>
        <v>28.900000000000002</v>
      </c>
      <c r="P136" s="4">
        <f>ROUND(O136/C136,2)</f>
        <v>1.81</v>
      </c>
    </row>
    <row r="137" spans="1:16">
      <c r="A137" s="4" t="s">
        <v>181</v>
      </c>
      <c r="B137" s="4" t="s">
        <v>27</v>
      </c>
      <c r="C137" s="4">
        <v>9</v>
      </c>
      <c r="D137" s="4">
        <v>1</v>
      </c>
      <c r="E137" s="4">
        <v>2</v>
      </c>
      <c r="F137" s="4">
        <v>0</v>
      </c>
      <c r="G137" s="4">
        <v>2</v>
      </c>
      <c r="H137" s="4">
        <v>1</v>
      </c>
      <c r="I137" s="4">
        <v>4</v>
      </c>
      <c r="J137" s="4">
        <v>0</v>
      </c>
      <c r="K137" s="4">
        <v>0</v>
      </c>
      <c r="L137" s="4">
        <v>140</v>
      </c>
      <c r="M137" s="4">
        <v>0</v>
      </c>
      <c r="N137" s="4">
        <v>2</v>
      </c>
      <c r="O137" s="4">
        <f>(D137*0.3)+(E137/20)+(F137*4)+(G137*0.3)+H137+(I137/20)+(J137*4)-(2*K137)+(L137*0.1)-M137+(N137*0.05)</f>
        <v>16.3</v>
      </c>
      <c r="P137" s="4">
        <f>ROUND(O137/C137,2)</f>
        <v>1.81</v>
      </c>
    </row>
    <row r="138" spans="1:16">
      <c r="A138" s="4" t="s">
        <v>186</v>
      </c>
      <c r="B138" s="4" t="s">
        <v>17</v>
      </c>
      <c r="C138" s="4">
        <v>12</v>
      </c>
      <c r="D138" s="4">
        <v>10</v>
      </c>
      <c r="E138" s="4">
        <v>40</v>
      </c>
      <c r="F138" s="4">
        <v>0</v>
      </c>
      <c r="G138" s="4">
        <v>10</v>
      </c>
      <c r="H138" s="4">
        <v>7</v>
      </c>
      <c r="I138" s="4">
        <v>23</v>
      </c>
      <c r="J138" s="4">
        <v>0</v>
      </c>
      <c r="K138" s="4">
        <v>0</v>
      </c>
      <c r="L138" s="4">
        <v>50</v>
      </c>
      <c r="M138" s="4">
        <v>1</v>
      </c>
      <c r="N138" s="4">
        <v>28</v>
      </c>
      <c r="O138" s="4">
        <f>(D138*0.3)+(E138/20)+(F138*4)+(G138*0.3)+H138+(I138/20)+(J138*4)-(2*K138)+(L138*0.1)-M138+(N138*0.05)</f>
        <v>21.549999999999997</v>
      </c>
      <c r="P138" s="4">
        <f>ROUND(O138/C138,2)</f>
        <v>1.8</v>
      </c>
    </row>
    <row r="139" spans="1:16">
      <c r="A139" s="4" t="s">
        <v>188</v>
      </c>
      <c r="B139" s="4" t="s">
        <v>74</v>
      </c>
      <c r="C139" s="4">
        <v>16</v>
      </c>
      <c r="D139" s="4">
        <v>2</v>
      </c>
      <c r="E139" s="4">
        <v>0</v>
      </c>
      <c r="F139" s="4">
        <v>0</v>
      </c>
      <c r="G139" s="4">
        <v>6</v>
      </c>
      <c r="H139" s="4">
        <v>5</v>
      </c>
      <c r="I139" s="4">
        <v>18</v>
      </c>
      <c r="J139" s="4">
        <v>2</v>
      </c>
      <c r="K139" s="4">
        <v>0</v>
      </c>
      <c r="L139" s="4">
        <v>111</v>
      </c>
      <c r="M139" s="4">
        <v>0</v>
      </c>
      <c r="N139" s="4">
        <v>7</v>
      </c>
      <c r="O139" s="4">
        <f>(D139*0.3)+(E139/20)+(F139*4)+(G139*0.3)+H139+(I139/20)+(J139*4)-(2*K139)+(L139*0.1)-M139+(N139*0.05)</f>
        <v>27.750000000000004</v>
      </c>
      <c r="P139" s="4">
        <f>ROUND(O139/C139,2)</f>
        <v>1.73</v>
      </c>
    </row>
    <row r="140" spans="1:16">
      <c r="A140" s="4" t="s">
        <v>185</v>
      </c>
      <c r="B140" s="4" t="s">
        <v>88</v>
      </c>
      <c r="C140" s="4">
        <v>9</v>
      </c>
      <c r="D140" s="4">
        <v>3</v>
      </c>
      <c r="E140" s="4">
        <v>58</v>
      </c>
      <c r="F140" s="4">
        <v>0</v>
      </c>
      <c r="G140" s="4">
        <v>1</v>
      </c>
      <c r="H140" s="4">
        <v>1</v>
      </c>
      <c r="I140" s="4">
        <v>3</v>
      </c>
      <c r="J140" s="4">
        <v>0</v>
      </c>
      <c r="K140" s="4">
        <v>0</v>
      </c>
      <c r="L140" s="4">
        <v>100</v>
      </c>
      <c r="M140" s="4">
        <v>0</v>
      </c>
      <c r="N140" s="4">
        <v>2</v>
      </c>
      <c r="O140" s="4">
        <f>(D140*0.3)+(E140/20)+(F140*4)+(G140*0.3)+H140+(I140/20)+(J140*4)-(2*K140)+(L140*0.1)-M140+(N140*0.05)</f>
        <v>15.35</v>
      </c>
      <c r="P140" s="4">
        <f>ROUND(O140/C140,2)</f>
        <v>1.71</v>
      </c>
    </row>
    <row r="141" spans="1:16">
      <c r="A141" s="4" t="s">
        <v>184</v>
      </c>
      <c r="B141" s="4" t="s">
        <v>103</v>
      </c>
      <c r="C141" s="4">
        <v>16</v>
      </c>
      <c r="D141" s="4">
        <v>5</v>
      </c>
      <c r="E141" s="4">
        <v>9</v>
      </c>
      <c r="F141" s="4">
        <v>1</v>
      </c>
      <c r="G141" s="4">
        <v>5</v>
      </c>
      <c r="H141" s="4">
        <v>5</v>
      </c>
      <c r="I141" s="4">
        <v>28</v>
      </c>
      <c r="J141" s="4">
        <v>0</v>
      </c>
      <c r="K141" s="4">
        <v>0</v>
      </c>
      <c r="L141" s="4">
        <v>112</v>
      </c>
      <c r="M141" s="4">
        <v>0</v>
      </c>
      <c r="N141" s="4">
        <v>24</v>
      </c>
      <c r="O141" s="4">
        <f>(D141*0.3)+(E141/20)+(F141*4)+(G141*0.3)+H141+(I141/20)+(J141*4)-(2*K141)+(L141*0.1)-M141+(N141*0.05)</f>
        <v>26.25</v>
      </c>
      <c r="P141" s="4">
        <f>ROUND(O141/C141,2)</f>
        <v>1.64</v>
      </c>
    </row>
    <row r="142" spans="1:16">
      <c r="A142" s="4" t="s">
        <v>187</v>
      </c>
      <c r="B142" s="4" t="s">
        <v>49</v>
      </c>
      <c r="C142" s="4">
        <v>16</v>
      </c>
      <c r="D142" s="4">
        <v>7</v>
      </c>
      <c r="E142" s="4">
        <v>13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205</v>
      </c>
      <c r="M142" s="4">
        <v>0</v>
      </c>
      <c r="N142" s="4">
        <v>0</v>
      </c>
      <c r="O142" s="4">
        <f>(D142*0.3)+(E142/20)+(F142*4)+(G142*0.3)+H142+(I142/20)+(J142*4)-(2*K142)+(L142*0.1)-M142+(N142*0.05)</f>
        <v>23.25</v>
      </c>
      <c r="P142" s="4">
        <f>ROUND(O142/C142,2)</f>
        <v>1.45</v>
      </c>
    </row>
    <row r="143" spans="1:16">
      <c r="A143" s="4" t="s">
        <v>190</v>
      </c>
      <c r="B143" s="4" t="s">
        <v>23</v>
      </c>
      <c r="C143" s="4">
        <v>16</v>
      </c>
      <c r="D143" s="4">
        <v>0</v>
      </c>
      <c r="E143" s="4">
        <v>0</v>
      </c>
      <c r="F143" s="4">
        <v>0</v>
      </c>
      <c r="G143" s="4">
        <v>4</v>
      </c>
      <c r="H143" s="4">
        <v>1</v>
      </c>
      <c r="I143" s="4">
        <v>24</v>
      </c>
      <c r="J143" s="4">
        <v>0</v>
      </c>
      <c r="K143" s="4">
        <v>0</v>
      </c>
      <c r="L143" s="4">
        <v>169</v>
      </c>
      <c r="M143" s="4">
        <v>0</v>
      </c>
      <c r="N143" s="4">
        <v>17</v>
      </c>
      <c r="O143" s="4">
        <f>(D143*0.3)+(E143/20)+(F143*4)+(G143*0.3)+H143+(I143/20)+(J143*4)-(2*K143)+(L143*0.1)-M143+(N143*0.05)</f>
        <v>21.150000000000006</v>
      </c>
      <c r="P143" s="4">
        <f>ROUND(O143/C143,2)</f>
        <v>1.32</v>
      </c>
    </row>
    <row r="144" spans="1:16">
      <c r="A144" s="4" t="s">
        <v>189</v>
      </c>
      <c r="B144" s="4" t="s">
        <v>45</v>
      </c>
      <c r="C144" s="4">
        <v>12</v>
      </c>
      <c r="D144" s="4">
        <v>19</v>
      </c>
      <c r="E144" s="4">
        <v>73</v>
      </c>
      <c r="F144" s="4">
        <v>0</v>
      </c>
      <c r="G144" s="4">
        <v>3</v>
      </c>
      <c r="H144" s="4">
        <v>0</v>
      </c>
      <c r="I144" s="4">
        <v>0</v>
      </c>
      <c r="J144" s="4">
        <v>0</v>
      </c>
      <c r="K144" s="4">
        <v>0</v>
      </c>
      <c r="L144" s="4">
        <v>55</v>
      </c>
      <c r="M144" s="4">
        <v>0</v>
      </c>
      <c r="N144" s="4">
        <v>0</v>
      </c>
      <c r="O144" s="4">
        <f>(D144*0.3)+(E144/20)+(F144*4)+(G144*0.3)+H144+(I144/20)+(J144*4)-(2*K144)+(L144*0.1)-M144+(N144*0.05)</f>
        <v>15.75</v>
      </c>
      <c r="P144" s="4">
        <f>ROUND(O144/C144,2)</f>
        <v>1.31</v>
      </c>
    </row>
    <row r="145" spans="1:16">
      <c r="A145" s="4" t="s">
        <v>191</v>
      </c>
      <c r="B145" s="4" t="s">
        <v>51</v>
      </c>
      <c r="C145" s="4">
        <v>16</v>
      </c>
      <c r="D145" s="4">
        <v>4</v>
      </c>
      <c r="E145" s="4">
        <v>27</v>
      </c>
      <c r="F145" s="4">
        <v>0</v>
      </c>
      <c r="G145" s="4">
        <v>2</v>
      </c>
      <c r="H145" s="4">
        <v>0</v>
      </c>
      <c r="I145" s="4">
        <v>0</v>
      </c>
      <c r="J145" s="4">
        <v>0</v>
      </c>
      <c r="K145" s="4">
        <v>0</v>
      </c>
      <c r="L145" s="4">
        <v>169</v>
      </c>
      <c r="M145" s="4">
        <v>0</v>
      </c>
      <c r="N145" s="4">
        <v>0</v>
      </c>
      <c r="O145" s="4">
        <f>(D145*0.3)+(E145/20)+(F145*4)+(G145*0.3)+H145+(I145/20)+(J145*4)-(2*K145)+(L145*0.1)-M145+(N145*0.05)</f>
        <v>20.05</v>
      </c>
      <c r="P145" s="4">
        <f>ROUND(O145/C145,2)</f>
        <v>1.25</v>
      </c>
    </row>
    <row r="146" spans="1:16">
      <c r="A146" s="4" t="s">
        <v>192</v>
      </c>
      <c r="B146" s="4" t="s">
        <v>88</v>
      </c>
      <c r="C146" s="4">
        <v>11</v>
      </c>
      <c r="D146" s="4">
        <v>19</v>
      </c>
      <c r="E146" s="4">
        <v>37</v>
      </c>
      <c r="F146" s="4">
        <v>0</v>
      </c>
      <c r="G146" s="4">
        <v>1</v>
      </c>
      <c r="H146" s="4">
        <v>1</v>
      </c>
      <c r="I146" s="4">
        <v>-5</v>
      </c>
      <c r="J146" s="4">
        <v>0</v>
      </c>
      <c r="K146" s="4">
        <v>0</v>
      </c>
      <c r="L146" s="4">
        <v>49</v>
      </c>
      <c r="M146" s="4">
        <v>0</v>
      </c>
      <c r="N146" s="4">
        <v>0</v>
      </c>
      <c r="O146" s="4">
        <f>(D146*0.3)+(E146/20)+(F146*4)+(G146*0.3)+H146+(I146/20)+(J146*4)-(2*K146)+(L146*0.1)-M146+(N146*0.05)</f>
        <v>13.500000000000002</v>
      </c>
      <c r="P146" s="4">
        <f>ROUND(O146/C146,2)</f>
        <v>1.23</v>
      </c>
    </row>
    <row r="147" spans="1:16">
      <c r="A147" s="4" t="s">
        <v>194</v>
      </c>
      <c r="B147" s="4" t="s">
        <v>33</v>
      </c>
      <c r="C147" s="4">
        <v>9</v>
      </c>
      <c r="D147" s="4">
        <v>8</v>
      </c>
      <c r="E147" s="4">
        <v>31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28</v>
      </c>
      <c r="M147" s="4">
        <v>0</v>
      </c>
      <c r="N147" s="4">
        <v>0</v>
      </c>
      <c r="O147" s="4">
        <f>(D147*0.3)+(E147/20)+(F147*4)+(G147*0.3)+H147+(I147/20)+(J147*4)-(2*K147)+(L147*0.1)-M147+(N147*0.05)</f>
        <v>10.75</v>
      </c>
      <c r="P147" s="4">
        <f>ROUND(O147/C147,2)</f>
        <v>1.19</v>
      </c>
    </row>
    <row r="148" spans="1:16">
      <c r="A148" s="4" t="s">
        <v>193</v>
      </c>
      <c r="B148" s="4" t="s">
        <v>39</v>
      </c>
      <c r="C148" s="4">
        <v>16</v>
      </c>
      <c r="D148" s="4">
        <v>15</v>
      </c>
      <c r="E148" s="4">
        <v>43</v>
      </c>
      <c r="F148" s="4">
        <v>0</v>
      </c>
      <c r="G148" s="4">
        <v>5</v>
      </c>
      <c r="H148" s="4">
        <v>3</v>
      </c>
      <c r="I148" s="4">
        <v>27</v>
      </c>
      <c r="J148" s="4">
        <v>0</v>
      </c>
      <c r="K148" s="4">
        <v>0</v>
      </c>
      <c r="L148" s="4">
        <v>44</v>
      </c>
      <c r="M148" s="4">
        <v>0</v>
      </c>
      <c r="N148" s="4">
        <v>24</v>
      </c>
      <c r="O148" s="4">
        <f>(D148*0.3)+(E148/20)+(F148*4)+(G148*0.3)+H148+(I148/20)+(J148*4)-(2*K148)+(L148*0.1)-M148+(N148*0.05)</f>
        <v>18.099999999999998</v>
      </c>
      <c r="P148" s="4">
        <f>ROUND(O148/C148,2)</f>
        <v>1.1299999999999999</v>
      </c>
    </row>
    <row r="149" spans="1:16">
      <c r="A149" s="4" t="s">
        <v>196</v>
      </c>
      <c r="B149" s="4" t="s">
        <v>69</v>
      </c>
      <c r="C149" s="4">
        <v>3</v>
      </c>
      <c r="D149" s="4">
        <v>5</v>
      </c>
      <c r="E149" s="4">
        <v>9</v>
      </c>
      <c r="F149" s="4">
        <v>0</v>
      </c>
      <c r="G149" s="4">
        <v>1</v>
      </c>
      <c r="H149" s="4">
        <v>0</v>
      </c>
      <c r="I149" s="4">
        <v>0</v>
      </c>
      <c r="J149" s="4">
        <v>0</v>
      </c>
      <c r="K149" s="4">
        <v>0</v>
      </c>
      <c r="L149" s="4">
        <v>11</v>
      </c>
      <c r="M149" s="4">
        <v>0</v>
      </c>
      <c r="N149" s="4">
        <v>0</v>
      </c>
      <c r="O149" s="4">
        <f>(D149*0.3)+(E149/20)+(F149*4)+(G149*0.3)+H149+(I149/20)+(J149*4)-(2*K149)+(L149*0.1)-M149+(N149*0.05)</f>
        <v>3.35</v>
      </c>
      <c r="P149" s="4">
        <f>ROUND(O149/C149,2)</f>
        <v>1.1200000000000001</v>
      </c>
    </row>
    <row r="150" spans="1:16">
      <c r="A150" s="4" t="s">
        <v>195</v>
      </c>
      <c r="B150" s="4" t="s">
        <v>21</v>
      </c>
      <c r="C150" s="4">
        <v>16</v>
      </c>
      <c r="D150" s="4">
        <v>0</v>
      </c>
      <c r="E150" s="4">
        <v>0</v>
      </c>
      <c r="F150" s="4">
        <v>0</v>
      </c>
      <c r="G150" s="4">
        <v>1</v>
      </c>
      <c r="H150" s="4">
        <v>1</v>
      </c>
      <c r="I150" s="4">
        <v>1</v>
      </c>
      <c r="J150" s="4">
        <v>0</v>
      </c>
      <c r="K150" s="4">
        <v>0</v>
      </c>
      <c r="L150" s="4">
        <v>161</v>
      </c>
      <c r="M150" s="4">
        <v>0</v>
      </c>
      <c r="N150" s="4">
        <v>0</v>
      </c>
      <c r="O150" s="4">
        <f>(D150*0.3)+(E150/20)+(F150*4)+(G150*0.3)+H150+(I150/20)+(J150*4)-(2*K150)+(L150*0.1)-M150+(N150*0.05)</f>
        <v>17.450000000000003</v>
      </c>
      <c r="P150" s="4">
        <f>ROUND(O150/C150,2)</f>
        <v>1.0900000000000001</v>
      </c>
    </row>
    <row r="151" spans="1:16">
      <c r="A151" s="4" t="s">
        <v>198</v>
      </c>
      <c r="B151" s="4" t="s">
        <v>17</v>
      </c>
      <c r="C151" s="4">
        <v>5</v>
      </c>
      <c r="D151" s="4">
        <v>9</v>
      </c>
      <c r="E151" s="4">
        <v>16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19</v>
      </c>
      <c r="M151" s="4">
        <v>0</v>
      </c>
      <c r="N151" s="4">
        <v>0</v>
      </c>
      <c r="O151" s="4">
        <f>(D151*0.3)+(E151/20)+(F151*4)+(G151*0.3)+H151+(I151/20)+(J151*4)-(2*K151)+(L151*0.1)-M151+(N151*0.05)</f>
        <v>5.4</v>
      </c>
      <c r="P151" s="4">
        <f>ROUND(O151/C151,2)</f>
        <v>1.08</v>
      </c>
    </row>
    <row r="152" spans="1:16">
      <c r="A152" s="4" t="s">
        <v>197</v>
      </c>
      <c r="B152" s="4" t="s">
        <v>29</v>
      </c>
      <c r="C152" s="4">
        <v>15</v>
      </c>
      <c r="D152" s="4">
        <v>16</v>
      </c>
      <c r="E152" s="4">
        <v>64</v>
      </c>
      <c r="F152" s="4">
        <v>0</v>
      </c>
      <c r="G152" s="4">
        <v>2</v>
      </c>
      <c r="H152" s="4">
        <v>1</v>
      </c>
      <c r="I152" s="4">
        <v>11</v>
      </c>
      <c r="J152" s="4">
        <v>0</v>
      </c>
      <c r="K152" s="4">
        <v>0</v>
      </c>
      <c r="L152" s="4">
        <v>51</v>
      </c>
      <c r="M152" s="4">
        <v>0</v>
      </c>
      <c r="N152" s="4">
        <v>10</v>
      </c>
      <c r="O152" s="4">
        <f>(D152*0.3)+(E152/20)+(F152*4)+(G152*0.3)+H152+(I152/20)+(J152*4)-(2*K152)+(L152*0.1)-M152+(N152*0.05)</f>
        <v>15.75</v>
      </c>
      <c r="P152" s="4">
        <f>ROUND(O152/C152,2)</f>
        <v>1.05</v>
      </c>
    </row>
    <row r="153" spans="1:16">
      <c r="A153" s="4" t="s">
        <v>199</v>
      </c>
      <c r="B153" s="4" t="s">
        <v>64</v>
      </c>
      <c r="C153" s="4">
        <v>14</v>
      </c>
      <c r="D153" s="4">
        <v>7</v>
      </c>
      <c r="E153" s="4">
        <v>30</v>
      </c>
      <c r="F153" s="4">
        <v>0</v>
      </c>
      <c r="G153" s="4">
        <v>4</v>
      </c>
      <c r="H153" s="4">
        <v>3</v>
      </c>
      <c r="I153" s="4">
        <v>18</v>
      </c>
      <c r="J153" s="4">
        <v>0</v>
      </c>
      <c r="K153" s="4">
        <v>0</v>
      </c>
      <c r="L153" s="4">
        <v>14</v>
      </c>
      <c r="M153" s="4">
        <v>0</v>
      </c>
      <c r="N153" s="4">
        <v>4</v>
      </c>
      <c r="O153" s="4">
        <f>(D153*0.3)+(E153/20)+(F153*4)+(G153*0.3)+H153+(I153/20)+(J153*4)-(2*K153)+(L153*0.1)-M153+(N153*0.05)</f>
        <v>10.299999999999999</v>
      </c>
      <c r="P153" s="4">
        <f>ROUND(O153/C153,2)</f>
        <v>0.74</v>
      </c>
    </row>
    <row r="154" spans="1:16">
      <c r="A154" s="4" t="s">
        <v>202</v>
      </c>
      <c r="B154" s="4" t="s">
        <v>25</v>
      </c>
      <c r="C154" s="4">
        <v>6</v>
      </c>
      <c r="D154" s="4">
        <v>6</v>
      </c>
      <c r="E154" s="4">
        <v>22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11</v>
      </c>
      <c r="M154" s="4">
        <v>0</v>
      </c>
      <c r="N154" s="4">
        <v>0</v>
      </c>
      <c r="O154" s="4">
        <f>(D154*0.3)+(E154/20)+(F154*4)+(G154*0.3)+H154+(I154/20)+(J154*4)-(2*K154)+(L154*0.1)-M154+(N154*0.05)</f>
        <v>4</v>
      </c>
      <c r="P154" s="4">
        <f>ROUND(O154/C154,2)</f>
        <v>0.67</v>
      </c>
    </row>
    <row r="155" spans="1:16">
      <c r="A155" s="4" t="s">
        <v>201</v>
      </c>
      <c r="B155" s="4" t="s">
        <v>19</v>
      </c>
      <c r="C155" s="4">
        <v>1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6</v>
      </c>
      <c r="M155" s="4">
        <v>0</v>
      </c>
      <c r="N155" s="4">
        <v>0</v>
      </c>
      <c r="O155" s="4">
        <f>(D155*0.3)+(E155/20)+(F155*4)+(G155*0.3)+H155+(I155/20)+(J155*4)-(2*K155)+(L155*0.1)-M155+(N155*0.05)</f>
        <v>0.60000000000000009</v>
      </c>
      <c r="P155" s="4">
        <f>ROUND(O155/C155,2)</f>
        <v>0.6</v>
      </c>
    </row>
    <row r="156" spans="1:16">
      <c r="A156" s="4" t="s">
        <v>200</v>
      </c>
      <c r="B156" s="4" t="s">
        <v>19</v>
      </c>
      <c r="C156" s="4">
        <v>11</v>
      </c>
      <c r="D156" s="4">
        <v>10</v>
      </c>
      <c r="E156" s="4">
        <v>19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20</v>
      </c>
      <c r="M156" s="4">
        <v>0</v>
      </c>
      <c r="N156" s="4">
        <v>0</v>
      </c>
      <c r="O156" s="4">
        <f>(D156*0.3)+(E156/20)+(F156*4)+(G156*0.3)+H156+(I156/20)+(J156*4)-(2*K156)+(L156*0.1)-M156+(N156*0.05)</f>
        <v>5.95</v>
      </c>
      <c r="P156" s="4">
        <f>ROUND(O156/C156,2)</f>
        <v>0.54</v>
      </c>
    </row>
    <row r="157" spans="1:16">
      <c r="A157" s="4" t="s">
        <v>203</v>
      </c>
      <c r="B157" s="4" t="s">
        <v>31</v>
      </c>
      <c r="C157" s="4">
        <v>1</v>
      </c>
      <c r="D157" s="4">
        <v>1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1</v>
      </c>
      <c r="M157" s="4">
        <v>0</v>
      </c>
      <c r="N157" s="4">
        <v>0</v>
      </c>
      <c r="O157" s="4">
        <f>(D157*0.3)+(E157/20)+(F157*4)+(G157*0.3)+H157+(I157/20)+(J157*4)-(2*K157)+(L157*0.1)-M157+(N157*0.05)</f>
        <v>0.4</v>
      </c>
      <c r="P157" s="4">
        <f>ROUND(O157/C157,2)</f>
        <v>0.4</v>
      </c>
    </row>
    <row r="158" spans="1:16">
      <c r="A158" s="4" t="s">
        <v>204</v>
      </c>
      <c r="B158" s="4" t="s">
        <v>41</v>
      </c>
      <c r="C158" s="4">
        <v>3</v>
      </c>
      <c r="D158" s="4">
        <v>1</v>
      </c>
      <c r="E158" s="4">
        <v>2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3</v>
      </c>
      <c r="M158" s="4">
        <v>0</v>
      </c>
      <c r="N158" s="4">
        <v>0</v>
      </c>
      <c r="O158" s="4">
        <f>(D158*0.3)+(E158/20)+(F158*4)+(G158*0.3)+H158+(I158/20)+(J158*4)-(2*K158)+(L158*0.1)-M158+(N158*0.05)</f>
        <v>0.70000000000000007</v>
      </c>
      <c r="P158" s="4">
        <f>ROUND(O158/C158,2)</f>
        <v>0.23</v>
      </c>
    </row>
    <row r="159" spans="1:16">
      <c r="A159" s="4" t="s">
        <v>205</v>
      </c>
      <c r="B159" s="4" t="s">
        <v>45</v>
      </c>
      <c r="C159" s="4">
        <v>6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1</v>
      </c>
      <c r="M159" s="4">
        <v>0</v>
      </c>
      <c r="N159" s="4">
        <v>0</v>
      </c>
      <c r="O159" s="4">
        <f>(D159*0.3)+(E159/20)+(F159*4)+(G159*0.3)+H159+(I159/20)+(J159*4)-(2*K159)+(L159*0.1)-M159+(N159*0.05)</f>
        <v>0.1</v>
      </c>
      <c r="P159" s="4">
        <f>ROUND(O159/C159,2)</f>
        <v>0.02</v>
      </c>
    </row>
  </sheetData>
  <autoFilter ref="A1:P1">
    <sortState ref="A2:P159">
      <sortCondition descending="1" ref="P1:P159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showRuler="0" workbookViewId="0">
      <selection activeCell="E33" sqref="E33"/>
    </sheetView>
  </sheetViews>
  <sheetFormatPr baseColWidth="10" defaultRowHeight="15" x14ac:dyDescent="0"/>
  <cols>
    <col min="1" max="1" width="20.33203125" customWidth="1"/>
    <col min="6" max="6" width="12.5" customWidth="1"/>
    <col min="9" max="9" width="12.5" customWidth="1"/>
  </cols>
  <sheetData>
    <row r="1" spans="1:16">
      <c r="A1" s="4" t="s">
        <v>0</v>
      </c>
      <c r="B1" s="4" t="s">
        <v>1</v>
      </c>
      <c r="C1" s="4" t="s">
        <v>2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3</v>
      </c>
      <c r="I1" s="4" t="s">
        <v>4</v>
      </c>
      <c r="J1" s="4" t="s">
        <v>5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>
      <c r="A2" s="1" t="s">
        <v>207</v>
      </c>
      <c r="B2" s="1" t="s">
        <v>49</v>
      </c>
      <c r="C2" s="1">
        <v>12</v>
      </c>
      <c r="D2" s="1">
        <v>130</v>
      </c>
      <c r="E2" s="1">
        <v>91</v>
      </c>
      <c r="F2" s="1">
        <v>1305</v>
      </c>
      <c r="G2" s="1">
        <v>12</v>
      </c>
      <c r="H2" s="1">
        <v>7</v>
      </c>
      <c r="I2" s="1">
        <v>35</v>
      </c>
      <c r="J2" s="1">
        <v>0</v>
      </c>
      <c r="K2" s="1">
        <v>1</v>
      </c>
      <c r="L2" s="1">
        <v>771</v>
      </c>
      <c r="M2" s="1">
        <v>2</v>
      </c>
      <c r="N2" s="1">
        <v>486</v>
      </c>
      <c r="O2" s="1">
        <f>(D2*0.3)+E2+(F2/20)+(G2*4)+(H2*0.2)+(I2/20)+(J2*4)-(K2*2)+(L2*0.1)-M2+(N2*0.05)</f>
        <v>343.8</v>
      </c>
      <c r="P2" s="1">
        <f>ROUND(O2/C2,2)</f>
        <v>28.65</v>
      </c>
    </row>
    <row r="3" spans="1:16">
      <c r="A3" s="3" t="s">
        <v>206</v>
      </c>
      <c r="B3" s="3" t="s">
        <v>17</v>
      </c>
      <c r="C3" s="3">
        <v>16</v>
      </c>
      <c r="D3" s="3">
        <v>181</v>
      </c>
      <c r="E3" s="3">
        <v>129</v>
      </c>
      <c r="F3" s="3">
        <v>1698</v>
      </c>
      <c r="G3" s="3">
        <v>13</v>
      </c>
      <c r="H3" s="3">
        <v>4</v>
      </c>
      <c r="I3" s="3">
        <v>13</v>
      </c>
      <c r="J3" s="3">
        <v>0</v>
      </c>
      <c r="K3" s="3">
        <v>2</v>
      </c>
      <c r="L3" s="3">
        <v>1062</v>
      </c>
      <c r="M3" s="3">
        <v>5</v>
      </c>
      <c r="N3" s="3">
        <v>601</v>
      </c>
      <c r="O3" s="3">
        <f>(D3*0.3)+E3+(F3/20)+(G3*4)+(H3*0.2)+(I3/20)+(J3*4)-(K3*2)+(L3*0.1)-M3+(N3*0.05)</f>
        <v>448.90000000000003</v>
      </c>
      <c r="P3" s="3">
        <f>ROUND(O3/C3,2)</f>
        <v>28.06</v>
      </c>
    </row>
    <row r="4" spans="1:16">
      <c r="A4" s="3" t="s">
        <v>208</v>
      </c>
      <c r="B4" s="3" t="s">
        <v>25</v>
      </c>
      <c r="C4" s="3">
        <v>16</v>
      </c>
      <c r="D4" s="3">
        <v>184</v>
      </c>
      <c r="E4" s="3">
        <v>111</v>
      </c>
      <c r="F4" s="3">
        <v>1619</v>
      </c>
      <c r="G4" s="3">
        <v>11</v>
      </c>
      <c r="H4" s="3">
        <v>0</v>
      </c>
      <c r="I4" s="3">
        <v>0</v>
      </c>
      <c r="J4" s="3">
        <v>0</v>
      </c>
      <c r="K4" s="3">
        <v>0</v>
      </c>
      <c r="L4" s="3">
        <v>1022</v>
      </c>
      <c r="M4" s="3">
        <v>9</v>
      </c>
      <c r="N4" s="3">
        <v>645</v>
      </c>
      <c r="O4" s="3">
        <f>(D4*0.3)+E4+(F4/20)+(G4*4)+(H4*0.2)+(I4/20)+(J4*4)-(K4*2)+(L4*0.1)-M4+(N4*0.05)</f>
        <v>416.59999999999997</v>
      </c>
      <c r="P4" s="3">
        <f>ROUND(O4/C4,2)</f>
        <v>26.04</v>
      </c>
    </row>
    <row r="5" spans="1:16">
      <c r="A5" s="2" t="s">
        <v>210</v>
      </c>
      <c r="B5" s="2" t="s">
        <v>29</v>
      </c>
      <c r="C5" s="2">
        <v>16</v>
      </c>
      <c r="D5" s="2">
        <v>151</v>
      </c>
      <c r="E5" s="2">
        <v>98</v>
      </c>
      <c r="F5" s="2">
        <v>1519</v>
      </c>
      <c r="G5" s="2">
        <v>13</v>
      </c>
      <c r="H5" s="2">
        <v>0</v>
      </c>
      <c r="I5" s="2">
        <v>0</v>
      </c>
      <c r="J5" s="2">
        <v>0</v>
      </c>
      <c r="K5" s="2">
        <v>0</v>
      </c>
      <c r="L5" s="2">
        <v>959</v>
      </c>
      <c r="M5" s="2">
        <v>4</v>
      </c>
      <c r="N5" s="2">
        <v>496</v>
      </c>
      <c r="O5" s="2">
        <f>(D5*0.3)+E5+(F5/20)+(G5*4)+(H5*0.2)+(I5/20)+(J5*4)-(K5*2)+(L5*0.1)-M5+(N5*0.05)</f>
        <v>387.95</v>
      </c>
      <c r="P5" s="2">
        <f>ROUND(O5/C5,2)</f>
        <v>24.25</v>
      </c>
    </row>
    <row r="6" spans="1:16">
      <c r="A6" s="2" t="s">
        <v>209</v>
      </c>
      <c r="B6" s="2" t="s">
        <v>76</v>
      </c>
      <c r="C6" s="2">
        <v>15</v>
      </c>
      <c r="D6" s="2">
        <v>163</v>
      </c>
      <c r="E6" s="2">
        <v>104</v>
      </c>
      <c r="F6" s="2">
        <v>1593</v>
      </c>
      <c r="G6" s="2">
        <v>6</v>
      </c>
      <c r="H6" s="2">
        <v>1</v>
      </c>
      <c r="I6" s="2">
        <v>1</v>
      </c>
      <c r="J6" s="2">
        <v>0</v>
      </c>
      <c r="K6" s="2">
        <v>1</v>
      </c>
      <c r="L6" s="2">
        <v>868</v>
      </c>
      <c r="M6" s="2">
        <v>5</v>
      </c>
      <c r="N6" s="2">
        <v>539</v>
      </c>
      <c r="O6" s="2">
        <f>(D6*0.3)+E6+(F6/20)+(G6*4)+(H6*0.2)+(I6/20)+(J6*4)-(K6*2)+(L6*0.1)-M6+(N6*0.05)</f>
        <v>363.55</v>
      </c>
      <c r="P6" s="2">
        <f>ROUND(O6/C6,2)</f>
        <v>24.24</v>
      </c>
    </row>
    <row r="7" spans="1:16">
      <c r="A7" s="2" t="s">
        <v>211</v>
      </c>
      <c r="B7" s="2" t="s">
        <v>25</v>
      </c>
      <c r="C7" s="2">
        <v>16</v>
      </c>
      <c r="D7" s="2">
        <v>141</v>
      </c>
      <c r="E7" s="2">
        <v>101</v>
      </c>
      <c r="F7" s="2">
        <v>1404</v>
      </c>
      <c r="G7" s="2">
        <v>9</v>
      </c>
      <c r="H7" s="2">
        <v>8</v>
      </c>
      <c r="I7" s="2">
        <v>44</v>
      </c>
      <c r="J7" s="2">
        <v>0</v>
      </c>
      <c r="K7" s="2">
        <v>0</v>
      </c>
      <c r="L7" s="2">
        <v>1001</v>
      </c>
      <c r="M7" s="2">
        <v>0</v>
      </c>
      <c r="N7" s="2">
        <v>379</v>
      </c>
      <c r="O7" s="2">
        <f>(D7*0.3)+E7+(F7/20)+(G7*4)+(H7*0.2)+(I7/20)+(J7*4)-(K7*2)+(L7*0.1)-M7+(N7*0.05)</f>
        <v>372.34999999999997</v>
      </c>
      <c r="P7" s="2">
        <f>ROUND(O7/C7,2)</f>
        <v>23.27</v>
      </c>
    </row>
    <row r="8" spans="1:16">
      <c r="A8" s="2" t="s">
        <v>213</v>
      </c>
      <c r="B8" s="2" t="s">
        <v>21</v>
      </c>
      <c r="C8" s="2">
        <v>16</v>
      </c>
      <c r="D8" s="2">
        <v>136</v>
      </c>
      <c r="E8" s="2">
        <v>88</v>
      </c>
      <c r="F8" s="2">
        <v>1320</v>
      </c>
      <c r="G8" s="2">
        <v>16</v>
      </c>
      <c r="H8" s="2">
        <v>0</v>
      </c>
      <c r="I8" s="2">
        <v>0</v>
      </c>
      <c r="J8" s="2">
        <v>0</v>
      </c>
      <c r="K8" s="2">
        <v>0</v>
      </c>
      <c r="L8" s="2">
        <v>897</v>
      </c>
      <c r="M8" s="2">
        <v>5</v>
      </c>
      <c r="N8" s="2">
        <v>435</v>
      </c>
      <c r="O8" s="2">
        <f>(D8*0.3)+E8+(F8/20)+(G8*4)+(H8*0.2)+(I8/20)+(J8*4)-(K8*2)+(L8*0.1)-M8+(N8*0.05)</f>
        <v>365.25</v>
      </c>
      <c r="P8" s="2">
        <f>ROUND(O8/C8,2)</f>
        <v>22.83</v>
      </c>
    </row>
    <row r="9" spans="1:16">
      <c r="A9" s="2" t="s">
        <v>212</v>
      </c>
      <c r="B9" s="2" t="s">
        <v>43</v>
      </c>
      <c r="C9" s="2">
        <v>16</v>
      </c>
      <c r="D9" s="2">
        <v>143</v>
      </c>
      <c r="E9" s="2">
        <v>85</v>
      </c>
      <c r="F9" s="2">
        <v>1318</v>
      </c>
      <c r="G9" s="2">
        <v>10</v>
      </c>
      <c r="H9" s="2">
        <v>0</v>
      </c>
      <c r="I9" s="2">
        <v>0</v>
      </c>
      <c r="J9" s="2">
        <v>0</v>
      </c>
      <c r="K9" s="2">
        <v>0</v>
      </c>
      <c r="L9" s="2">
        <v>1023</v>
      </c>
      <c r="M9" s="2">
        <v>2</v>
      </c>
      <c r="N9" s="2">
        <v>493</v>
      </c>
      <c r="O9" s="2">
        <f>(D9*0.3)+E9+(F9/20)+(G9*4)+(H9*0.2)+(I9/20)+(J9*4)-(K9*2)+(L9*0.1)-M9+(N9*0.05)</f>
        <v>358.75</v>
      </c>
      <c r="P9" s="2">
        <f>ROUND(O9/C9,2)</f>
        <v>22.42</v>
      </c>
    </row>
    <row r="10" spans="1:16">
      <c r="A10" s="2" t="s">
        <v>215</v>
      </c>
      <c r="B10" s="2" t="s">
        <v>29</v>
      </c>
      <c r="C10" s="2">
        <v>16</v>
      </c>
      <c r="D10" s="2">
        <v>127</v>
      </c>
      <c r="E10" s="2">
        <v>91</v>
      </c>
      <c r="F10" s="2">
        <v>1287</v>
      </c>
      <c r="G10" s="2">
        <v>12</v>
      </c>
      <c r="H10" s="2">
        <v>11</v>
      </c>
      <c r="I10" s="2">
        <v>37</v>
      </c>
      <c r="J10" s="2">
        <v>0</v>
      </c>
      <c r="K10" s="2">
        <v>2</v>
      </c>
      <c r="L10" s="2">
        <v>921</v>
      </c>
      <c r="M10" s="2">
        <v>6</v>
      </c>
      <c r="N10" s="2">
        <v>584</v>
      </c>
      <c r="O10" s="2">
        <f>(D10*0.3)+E10+(F10/20)+(G10*4)+(H10*0.2)+(I10/20)+(J10*4)-(K10*2)+(L10*0.1)-M10+(N10*0.05)</f>
        <v>356.79999999999995</v>
      </c>
      <c r="P10" s="2">
        <f>ROUND(O10/C10,2)</f>
        <v>22.3</v>
      </c>
    </row>
    <row r="11" spans="1:16">
      <c r="A11" s="2" t="s">
        <v>214</v>
      </c>
      <c r="B11" s="2" t="s">
        <v>45</v>
      </c>
      <c r="C11" s="2">
        <v>16</v>
      </c>
      <c r="D11" s="2">
        <v>144</v>
      </c>
      <c r="E11" s="2">
        <v>99</v>
      </c>
      <c r="F11" s="2">
        <v>1331</v>
      </c>
      <c r="G11" s="2">
        <v>4</v>
      </c>
      <c r="H11" s="2">
        <v>5</v>
      </c>
      <c r="I11" s="2">
        <v>30</v>
      </c>
      <c r="J11" s="2">
        <v>0</v>
      </c>
      <c r="K11" s="2">
        <v>0</v>
      </c>
      <c r="L11" s="2">
        <v>925</v>
      </c>
      <c r="M11" s="2">
        <v>2</v>
      </c>
      <c r="N11" s="2">
        <v>695</v>
      </c>
      <c r="O11" s="2">
        <f>(D11*0.3)+E11+(F11/20)+(G11*4)+(H11*0.2)+(I11/20)+(J11*4)-(K11*2)+(L11*0.1)-M11+(N11*0.05)</f>
        <v>352.5</v>
      </c>
      <c r="P11" s="2">
        <f>ROUND(O11/C11,2)</f>
        <v>22.03</v>
      </c>
    </row>
    <row r="12" spans="1:16">
      <c r="A12" s="2" t="s">
        <v>216</v>
      </c>
      <c r="B12" s="2" t="s">
        <v>19</v>
      </c>
      <c r="C12" s="2">
        <v>16</v>
      </c>
      <c r="D12" s="2">
        <v>145</v>
      </c>
      <c r="E12" s="2">
        <v>85</v>
      </c>
      <c r="F12" s="2">
        <v>1133</v>
      </c>
      <c r="G12" s="2">
        <v>10</v>
      </c>
      <c r="H12" s="2">
        <v>6</v>
      </c>
      <c r="I12" s="2">
        <v>33</v>
      </c>
      <c r="J12" s="2">
        <v>0</v>
      </c>
      <c r="K12" s="2">
        <v>0</v>
      </c>
      <c r="L12" s="2">
        <v>957</v>
      </c>
      <c r="M12" s="2">
        <v>5</v>
      </c>
      <c r="N12" s="2">
        <v>452</v>
      </c>
      <c r="O12" s="2">
        <f>(D12*0.3)+E12+(F12/20)+(G12*4)+(H12*0.2)+(I12/20)+(J12*4)-(K12*2)+(L12*0.1)-M12+(N12*0.05)</f>
        <v>341.3</v>
      </c>
      <c r="P12" s="2">
        <f>ROUND(O12/C12,2)</f>
        <v>21.33</v>
      </c>
    </row>
    <row r="13" spans="1:16">
      <c r="A13" s="2" t="s">
        <v>219</v>
      </c>
      <c r="B13" s="2" t="s">
        <v>62</v>
      </c>
      <c r="C13" s="2">
        <v>14</v>
      </c>
      <c r="D13" s="2">
        <v>124</v>
      </c>
      <c r="E13" s="2">
        <v>92</v>
      </c>
      <c r="F13" s="2">
        <v>972</v>
      </c>
      <c r="G13" s="2">
        <v>4</v>
      </c>
      <c r="H13" s="2">
        <v>10</v>
      </c>
      <c r="I13" s="2">
        <v>94</v>
      </c>
      <c r="J13" s="2">
        <v>0</v>
      </c>
      <c r="K13" s="2">
        <v>0</v>
      </c>
      <c r="L13" s="2">
        <v>805</v>
      </c>
      <c r="M13" s="2">
        <v>8</v>
      </c>
      <c r="N13" s="2">
        <v>424</v>
      </c>
      <c r="O13" s="2">
        <f>(D13*0.3)+E13+(F13/20)+(G13*4)+(H13*0.2)+(I13/20)+(J13*4)-(K13*2)+(L13*0.1)-M13+(N13*0.05)</f>
        <v>294.2</v>
      </c>
      <c r="P13" s="2">
        <f>ROUND(O13/C13,2)</f>
        <v>21.01</v>
      </c>
    </row>
    <row r="14" spans="1:16">
      <c r="A14" s="2" t="s">
        <v>218</v>
      </c>
      <c r="B14" s="2" t="s">
        <v>45</v>
      </c>
      <c r="C14" s="2">
        <v>13</v>
      </c>
      <c r="D14" s="2">
        <v>128</v>
      </c>
      <c r="E14" s="2">
        <v>71</v>
      </c>
      <c r="F14" s="2">
        <v>1077</v>
      </c>
      <c r="G14" s="2">
        <v>8</v>
      </c>
      <c r="H14" s="2">
        <v>0</v>
      </c>
      <c r="I14" s="2">
        <v>0</v>
      </c>
      <c r="J14" s="2">
        <v>0</v>
      </c>
      <c r="K14" s="2">
        <v>0</v>
      </c>
      <c r="L14" s="2">
        <v>695</v>
      </c>
      <c r="M14" s="2">
        <v>3</v>
      </c>
      <c r="N14" s="2">
        <v>220</v>
      </c>
      <c r="O14" s="2">
        <f>(D14*0.3)+E14+(F14/20)+(G14*4)+(H14*0.2)+(I14/20)+(J14*4)-(K14*2)+(L14*0.1)-M14+(N14*0.05)</f>
        <v>272.75</v>
      </c>
      <c r="P14" s="2">
        <f>ROUND(O14/C14,2)</f>
        <v>20.98</v>
      </c>
    </row>
    <row r="15" spans="1:16">
      <c r="A15" s="2" t="s">
        <v>217</v>
      </c>
      <c r="B15" s="2" t="s">
        <v>47</v>
      </c>
      <c r="C15" s="2">
        <v>15</v>
      </c>
      <c r="D15" s="2">
        <v>131</v>
      </c>
      <c r="E15" s="2">
        <v>82</v>
      </c>
      <c r="F15" s="2">
        <v>1345</v>
      </c>
      <c r="G15" s="2">
        <v>7</v>
      </c>
      <c r="H15" s="2">
        <v>2</v>
      </c>
      <c r="I15" s="2">
        <v>20</v>
      </c>
      <c r="J15" s="2">
        <v>0</v>
      </c>
      <c r="K15" s="2">
        <v>1</v>
      </c>
      <c r="L15" s="2">
        <v>831</v>
      </c>
      <c r="M15" s="2">
        <v>7</v>
      </c>
      <c r="N15" s="2">
        <v>367</v>
      </c>
      <c r="O15" s="2">
        <f>(D15*0.3)+E15+(F15/20)+(G15*4)+(H15*0.2)+(I15/20)+(J15*4)-(K15*2)+(L15*0.1)-M15+(N15*0.05)</f>
        <v>310.40000000000003</v>
      </c>
      <c r="P15" s="2">
        <f>ROUND(O15/C15,2)</f>
        <v>20.69</v>
      </c>
    </row>
    <row r="16" spans="1:16">
      <c r="A16" s="2" t="s">
        <v>221</v>
      </c>
      <c r="B16" s="2" t="s">
        <v>76</v>
      </c>
      <c r="C16" s="2">
        <v>14</v>
      </c>
      <c r="D16" s="2">
        <v>124</v>
      </c>
      <c r="E16" s="2">
        <v>80</v>
      </c>
      <c r="F16" s="2">
        <v>921</v>
      </c>
      <c r="G16" s="2">
        <v>7</v>
      </c>
      <c r="H16" s="2">
        <v>0</v>
      </c>
      <c r="I16" s="2">
        <v>0</v>
      </c>
      <c r="J16" s="2">
        <v>0</v>
      </c>
      <c r="K16" s="2">
        <v>1</v>
      </c>
      <c r="L16" s="2">
        <v>870</v>
      </c>
      <c r="M16" s="2">
        <v>6</v>
      </c>
      <c r="N16" s="2">
        <v>192</v>
      </c>
      <c r="O16" s="2">
        <f>(D16*0.3)+E16+(F16/20)+(G16*4)+(H16*0.2)+(I16/20)+(J16*4)-(K16*2)+(L16*0.1)-M16+(N16*0.05)</f>
        <v>279.85000000000002</v>
      </c>
      <c r="P16" s="2">
        <f>ROUND(O16/C16,2)</f>
        <v>19.989999999999998</v>
      </c>
    </row>
    <row r="17" spans="1:16">
      <c r="A17" s="2" t="s">
        <v>220</v>
      </c>
      <c r="B17" s="2" t="s">
        <v>23</v>
      </c>
      <c r="C17" s="2">
        <v>16</v>
      </c>
      <c r="D17" s="2">
        <v>127</v>
      </c>
      <c r="E17" s="2">
        <v>76</v>
      </c>
      <c r="F17" s="2">
        <v>1210</v>
      </c>
      <c r="G17" s="2">
        <v>6</v>
      </c>
      <c r="H17" s="2">
        <v>0</v>
      </c>
      <c r="I17" s="2">
        <v>0</v>
      </c>
      <c r="J17" s="2">
        <v>0</v>
      </c>
      <c r="K17" s="2">
        <v>1</v>
      </c>
      <c r="L17" s="2">
        <v>1054</v>
      </c>
      <c r="M17" s="2">
        <v>4</v>
      </c>
      <c r="N17" s="2">
        <v>373</v>
      </c>
      <c r="O17" s="2">
        <f>(D17*0.3)+E17+(F17/20)+(G17*4)+(H17*0.2)+(I17/20)+(J17*4)-(K17*2)+(L17*0.1)-M17+(N17*0.05)</f>
        <v>316.64999999999998</v>
      </c>
      <c r="P17" s="2">
        <f>ROUND(O17/C17,2)</f>
        <v>19.79</v>
      </c>
    </row>
    <row r="18" spans="1:16">
      <c r="A18" s="2" t="s">
        <v>222</v>
      </c>
      <c r="B18" s="2" t="s">
        <v>39</v>
      </c>
      <c r="C18" s="2">
        <v>13</v>
      </c>
      <c r="D18" s="2">
        <v>116</v>
      </c>
      <c r="E18" s="2">
        <v>69</v>
      </c>
      <c r="F18" s="2">
        <v>1041</v>
      </c>
      <c r="G18" s="2">
        <v>6</v>
      </c>
      <c r="H18" s="2">
        <v>2</v>
      </c>
      <c r="I18" s="2">
        <v>2</v>
      </c>
      <c r="J18" s="2">
        <v>0</v>
      </c>
      <c r="K18" s="2">
        <v>2</v>
      </c>
      <c r="L18" s="2">
        <v>649</v>
      </c>
      <c r="M18" s="2">
        <v>2</v>
      </c>
      <c r="N18" s="2">
        <v>309</v>
      </c>
      <c r="O18" s="2">
        <f>(D18*0.3)+E18+(F18/20)+(G18*4)+(H18*0.2)+(I18/20)+(J18*4)-(K18*2)+(L18*0.1)-M18+(N18*0.05)</f>
        <v>254.7</v>
      </c>
      <c r="P18" s="2">
        <f>ROUND(O18/C18,2)</f>
        <v>19.59</v>
      </c>
    </row>
    <row r="19" spans="1:16">
      <c r="A19" s="2" t="s">
        <v>226</v>
      </c>
      <c r="B19" s="2" t="s">
        <v>23</v>
      </c>
      <c r="C19" s="2">
        <v>15</v>
      </c>
      <c r="D19" s="2">
        <v>146</v>
      </c>
      <c r="E19" s="2">
        <v>85</v>
      </c>
      <c r="F19" s="2">
        <v>936</v>
      </c>
      <c r="G19" s="2">
        <v>3</v>
      </c>
      <c r="H19" s="2">
        <v>0</v>
      </c>
      <c r="I19" s="2">
        <v>0</v>
      </c>
      <c r="J19" s="2">
        <v>0</v>
      </c>
      <c r="K19" s="2">
        <v>3</v>
      </c>
      <c r="L19" s="2">
        <v>926</v>
      </c>
      <c r="M19" s="2">
        <v>4</v>
      </c>
      <c r="N19" s="2">
        <v>429</v>
      </c>
      <c r="O19" s="2">
        <f>(D19*0.3)+E19+(F19/20)+(G19*4)+(H19*0.2)+(I19/20)+(J19*4)-(K19*2)+(L19*0.1)-M19+(N19*0.05)</f>
        <v>291.65000000000003</v>
      </c>
      <c r="P19" s="2">
        <f>ROUND(O19/C19,2)</f>
        <v>19.440000000000001</v>
      </c>
    </row>
    <row r="20" spans="1:16">
      <c r="A20" s="2" t="s">
        <v>223</v>
      </c>
      <c r="B20" s="2" t="s">
        <v>88</v>
      </c>
      <c r="C20" s="2">
        <v>15</v>
      </c>
      <c r="D20" s="2">
        <v>123</v>
      </c>
      <c r="E20" s="2">
        <v>68</v>
      </c>
      <c r="F20" s="2">
        <v>1051</v>
      </c>
      <c r="G20" s="2">
        <v>12</v>
      </c>
      <c r="H20" s="2">
        <v>0</v>
      </c>
      <c r="I20" s="2">
        <v>0</v>
      </c>
      <c r="J20" s="2">
        <v>0</v>
      </c>
      <c r="K20" s="2">
        <v>0</v>
      </c>
      <c r="L20" s="2">
        <v>769</v>
      </c>
      <c r="M20" s="2">
        <v>4</v>
      </c>
      <c r="N20" s="2">
        <v>177</v>
      </c>
      <c r="O20" s="2">
        <f>(D20*0.3)+E20+(F20/20)+(G20*4)+(H20*0.2)+(I20/20)+(J20*4)-(K20*2)+(L20*0.1)-M20+(N20*0.05)</f>
        <v>287.20000000000005</v>
      </c>
      <c r="P20" s="2">
        <f>ROUND(O20/C20,2)</f>
        <v>19.149999999999999</v>
      </c>
    </row>
    <row r="21" spans="1:16">
      <c r="A21" s="2" t="s">
        <v>224</v>
      </c>
      <c r="B21" s="2" t="s">
        <v>69</v>
      </c>
      <c r="C21" s="2">
        <v>16</v>
      </c>
      <c r="D21" s="2">
        <v>131</v>
      </c>
      <c r="E21" s="2">
        <v>83</v>
      </c>
      <c r="F21" s="2">
        <v>1062</v>
      </c>
      <c r="G21" s="2">
        <v>5</v>
      </c>
      <c r="H21" s="2">
        <v>1</v>
      </c>
      <c r="I21" s="2">
        <v>4</v>
      </c>
      <c r="J21" s="2">
        <v>0</v>
      </c>
      <c r="K21" s="2">
        <v>0</v>
      </c>
      <c r="L21" s="2">
        <v>953</v>
      </c>
      <c r="M21" s="2">
        <v>7</v>
      </c>
      <c r="N21" s="2">
        <v>402</v>
      </c>
      <c r="O21" s="2">
        <f>(D21*0.3)+E21+(F21/20)+(G21*4)+(H21*0.2)+(I21/20)+(J21*4)-(K21*2)+(L21*0.1)-M21+(N21*0.05)</f>
        <v>304.20000000000005</v>
      </c>
      <c r="P21" s="2">
        <f>ROUND(O21/C21,2)</f>
        <v>19.010000000000002</v>
      </c>
    </row>
    <row r="22" spans="1:16">
      <c r="A22" s="4" t="s">
        <v>229</v>
      </c>
      <c r="B22" s="4" t="s">
        <v>67</v>
      </c>
      <c r="C22" s="4">
        <v>14</v>
      </c>
      <c r="D22" s="4">
        <v>121</v>
      </c>
      <c r="E22" s="4">
        <v>77</v>
      </c>
      <c r="F22" s="4">
        <v>783</v>
      </c>
      <c r="G22" s="4">
        <v>4</v>
      </c>
      <c r="H22" s="4">
        <v>0</v>
      </c>
      <c r="I22" s="4">
        <v>0</v>
      </c>
      <c r="J22" s="4">
        <v>0</v>
      </c>
      <c r="K22" s="4">
        <v>2</v>
      </c>
      <c r="L22" s="4">
        <v>836</v>
      </c>
      <c r="M22" s="4">
        <v>1</v>
      </c>
      <c r="N22" s="4">
        <v>302</v>
      </c>
      <c r="O22" s="4">
        <f>(D22*0.3)+E22+(F22/20)+(G22*4)+(H22*0.2)+(I22/20)+(J22*4)-(K22*2)+(L22*0.1)-M22+(N22*0.05)</f>
        <v>262.15000000000003</v>
      </c>
      <c r="P22" s="4">
        <f>ROUND(O22/C22,2)</f>
        <v>18.73</v>
      </c>
    </row>
    <row r="23" spans="1:16">
      <c r="A23" s="4" t="s">
        <v>230</v>
      </c>
      <c r="B23" s="4" t="s">
        <v>19</v>
      </c>
      <c r="C23" s="4">
        <v>13</v>
      </c>
      <c r="D23" s="4">
        <v>106</v>
      </c>
      <c r="E23" s="4">
        <v>61</v>
      </c>
      <c r="F23" s="4">
        <v>721</v>
      </c>
      <c r="G23" s="4">
        <v>8</v>
      </c>
      <c r="H23" s="4">
        <v>0</v>
      </c>
      <c r="I23" s="4">
        <v>0</v>
      </c>
      <c r="J23" s="4">
        <v>0</v>
      </c>
      <c r="K23" s="4">
        <v>1</v>
      </c>
      <c r="L23" s="4">
        <v>753</v>
      </c>
      <c r="M23" s="4">
        <v>4</v>
      </c>
      <c r="N23" s="4">
        <v>224</v>
      </c>
      <c r="O23" s="4">
        <f>(D23*0.3)+E23+(F23/20)+(G23*4)+(H23*0.2)+(I23/20)+(J23*4)-(K23*2)+(L23*0.1)-M23+(N23*0.05)</f>
        <v>241.34999999999997</v>
      </c>
      <c r="P23" s="4">
        <f>ROUND(O23/C23,2)</f>
        <v>18.57</v>
      </c>
    </row>
    <row r="24" spans="1:16">
      <c r="A24" s="4" t="s">
        <v>231</v>
      </c>
      <c r="B24" s="4" t="s">
        <v>41</v>
      </c>
      <c r="C24" s="4">
        <v>10</v>
      </c>
      <c r="D24" s="4">
        <v>69</v>
      </c>
      <c r="E24" s="4">
        <v>53</v>
      </c>
      <c r="F24" s="4">
        <v>550</v>
      </c>
      <c r="G24" s="4">
        <v>3</v>
      </c>
      <c r="H24" s="4">
        <v>7</v>
      </c>
      <c r="I24" s="4">
        <v>73</v>
      </c>
      <c r="J24" s="4">
        <v>1</v>
      </c>
      <c r="K24" s="4">
        <v>0</v>
      </c>
      <c r="L24" s="4">
        <v>533</v>
      </c>
      <c r="M24" s="4">
        <v>1</v>
      </c>
      <c r="N24" s="4">
        <v>170</v>
      </c>
      <c r="O24" s="4">
        <f>(D24*0.3)+E24+(F24/20)+(G24*4)+(H24*0.2)+(I24/20)+(J24*4)-(K24*2)+(L24*0.1)-M24+(N24*0.05)</f>
        <v>183.05</v>
      </c>
      <c r="P24" s="4">
        <f>ROUND(O24/C24,2)</f>
        <v>18.309999999999999</v>
      </c>
    </row>
    <row r="25" spans="1:16">
      <c r="A25" s="4" t="s">
        <v>225</v>
      </c>
      <c r="B25" s="4" t="s">
        <v>57</v>
      </c>
      <c r="C25" s="4">
        <v>16</v>
      </c>
      <c r="D25" s="4">
        <v>145</v>
      </c>
      <c r="E25" s="4">
        <v>73</v>
      </c>
      <c r="F25" s="4">
        <v>1008</v>
      </c>
      <c r="G25" s="4">
        <v>9</v>
      </c>
      <c r="H25" s="4">
        <v>0</v>
      </c>
      <c r="I25" s="4">
        <v>0</v>
      </c>
      <c r="J25" s="4">
        <v>0</v>
      </c>
      <c r="K25" s="4">
        <v>1</v>
      </c>
      <c r="L25" s="4">
        <v>925</v>
      </c>
      <c r="M25" s="4">
        <v>10</v>
      </c>
      <c r="N25" s="4">
        <v>178</v>
      </c>
      <c r="O25" s="4">
        <f>(D25*0.3)+E25+(F25/20)+(G25*4)+(H25*0.2)+(I25/20)+(J25*4)-(K25*2)+(L25*0.1)-M25+(N25*0.05)</f>
        <v>292.29999999999995</v>
      </c>
      <c r="P25" s="4">
        <f>ROUND(O25/C25,2)</f>
        <v>18.27</v>
      </c>
    </row>
    <row r="26" spans="1:16">
      <c r="A26" s="4" t="s">
        <v>227</v>
      </c>
      <c r="B26" s="4" t="s">
        <v>37</v>
      </c>
      <c r="C26" s="4">
        <v>16</v>
      </c>
      <c r="D26" s="4">
        <v>128</v>
      </c>
      <c r="E26" s="4">
        <v>65</v>
      </c>
      <c r="F26" s="4">
        <v>982</v>
      </c>
      <c r="G26" s="4">
        <v>6</v>
      </c>
      <c r="H26" s="4">
        <v>2</v>
      </c>
      <c r="I26" s="4">
        <v>8</v>
      </c>
      <c r="J26" s="4">
        <v>0</v>
      </c>
      <c r="K26" s="4">
        <v>1</v>
      </c>
      <c r="L26" s="4">
        <v>1027</v>
      </c>
      <c r="M26" s="4">
        <v>4</v>
      </c>
      <c r="N26" s="4">
        <v>344</v>
      </c>
      <c r="O26" s="4">
        <f>(D26*0.3)+E26+(F26/20)+(G26*4)+(H26*0.2)+(I26/20)+(J26*4)-(K26*2)+(L26*0.1)-M26+(N26*0.05)</f>
        <v>291.2</v>
      </c>
      <c r="P26" s="4">
        <f>ROUND(O26/C26,2)</f>
        <v>18.2</v>
      </c>
    </row>
    <row r="27" spans="1:16">
      <c r="A27" s="4" t="s">
        <v>228</v>
      </c>
      <c r="B27" s="4" t="s">
        <v>62</v>
      </c>
      <c r="C27" s="4">
        <v>16</v>
      </c>
      <c r="D27" s="4">
        <v>112</v>
      </c>
      <c r="E27" s="4">
        <v>74</v>
      </c>
      <c r="F27" s="4">
        <v>953</v>
      </c>
      <c r="G27" s="4">
        <v>7</v>
      </c>
      <c r="H27" s="4">
        <v>2</v>
      </c>
      <c r="I27" s="4">
        <v>13</v>
      </c>
      <c r="J27" s="4">
        <v>0</v>
      </c>
      <c r="K27" s="4">
        <v>1</v>
      </c>
      <c r="L27" s="4">
        <v>913</v>
      </c>
      <c r="M27" s="4">
        <v>2</v>
      </c>
      <c r="N27" s="4">
        <v>368</v>
      </c>
      <c r="O27" s="4">
        <f>(D27*0.3)+E27+(F27/20)+(G27*4)+(H27*0.2)+(I27/20)+(J27*4)-(K27*2)+(L27*0.1)-M27+(N27*0.05)</f>
        <v>290</v>
      </c>
      <c r="P27" s="4">
        <f>ROUND(O27/C27,2)</f>
        <v>18.13</v>
      </c>
    </row>
    <row r="28" spans="1:16">
      <c r="A28" s="4" t="s">
        <v>237</v>
      </c>
      <c r="B28" s="4" t="s">
        <v>81</v>
      </c>
      <c r="C28" s="4">
        <v>15</v>
      </c>
      <c r="D28" s="4">
        <v>114</v>
      </c>
      <c r="E28" s="4">
        <v>74</v>
      </c>
      <c r="F28" s="4">
        <v>962</v>
      </c>
      <c r="G28" s="4">
        <v>5</v>
      </c>
      <c r="H28" s="4">
        <v>0</v>
      </c>
      <c r="I28" s="4">
        <v>0</v>
      </c>
      <c r="J28" s="4">
        <v>0</v>
      </c>
      <c r="K28" s="4">
        <v>0</v>
      </c>
      <c r="L28" s="4">
        <v>812</v>
      </c>
      <c r="M28" s="4">
        <v>3</v>
      </c>
      <c r="N28" s="4">
        <v>308</v>
      </c>
      <c r="O28" s="4">
        <f>(D28*0.3)+E28+(F28/20)+(G28*4)+(H28*0.2)+(I28/20)+(J28*4)-(K28*2)+(L28*0.1)-M28+(N28*0.05)</f>
        <v>269.89999999999998</v>
      </c>
      <c r="P28" s="4">
        <f>ROUND(O28/C28,2)</f>
        <v>17.989999999999998</v>
      </c>
    </row>
    <row r="29" spans="1:16">
      <c r="A29" s="4" t="s">
        <v>235</v>
      </c>
      <c r="B29" s="4" t="s">
        <v>35</v>
      </c>
      <c r="C29" s="4">
        <v>16</v>
      </c>
      <c r="D29" s="4">
        <v>134</v>
      </c>
      <c r="E29" s="4">
        <v>79</v>
      </c>
      <c r="F29" s="4">
        <v>1065</v>
      </c>
      <c r="G29" s="4">
        <v>6</v>
      </c>
      <c r="H29" s="4">
        <v>0</v>
      </c>
      <c r="I29" s="4">
        <v>0</v>
      </c>
      <c r="J29" s="4">
        <v>0</v>
      </c>
      <c r="K29" s="4">
        <v>1</v>
      </c>
      <c r="L29" s="4">
        <v>822</v>
      </c>
      <c r="M29" s="4">
        <v>10</v>
      </c>
      <c r="N29" s="4">
        <v>415</v>
      </c>
      <c r="O29" s="4">
        <f>(D29*0.3)+E29+(F29/20)+(G29*4)+(H29*0.2)+(I29/20)+(J29*4)-(K29*2)+(L29*0.1)-M29+(N29*0.05)</f>
        <v>287.39999999999998</v>
      </c>
      <c r="P29" s="4">
        <f>ROUND(O29/C29,2)</f>
        <v>17.96</v>
      </c>
    </row>
    <row r="30" spans="1:16">
      <c r="A30" s="4" t="s">
        <v>232</v>
      </c>
      <c r="B30" s="4" t="s">
        <v>59</v>
      </c>
      <c r="C30" s="4">
        <v>15</v>
      </c>
      <c r="D30" s="4">
        <v>95</v>
      </c>
      <c r="E30" s="4">
        <v>56</v>
      </c>
      <c r="F30" s="4">
        <v>1169</v>
      </c>
      <c r="G30" s="4">
        <v>6</v>
      </c>
      <c r="H30" s="4">
        <v>4</v>
      </c>
      <c r="I30" s="4">
        <v>7</v>
      </c>
      <c r="J30" s="4">
        <v>0</v>
      </c>
      <c r="K30" s="4">
        <v>0</v>
      </c>
      <c r="L30" s="4">
        <v>755</v>
      </c>
      <c r="M30" s="4">
        <v>3</v>
      </c>
      <c r="N30" s="4">
        <v>513</v>
      </c>
      <c r="O30" s="4">
        <f>(D30*0.3)+E30+(F30/20)+(G30*4)+(H30*0.2)+(I30/20)+(J30*4)-(K30*2)+(L30*0.1)-M30+(N30*0.05)</f>
        <v>266.25</v>
      </c>
      <c r="P30" s="4">
        <f>ROUND(O30/C30,2)</f>
        <v>17.75</v>
      </c>
    </row>
    <row r="31" spans="1:16">
      <c r="A31" s="4" t="s">
        <v>233</v>
      </c>
      <c r="B31" s="4" t="s">
        <v>31</v>
      </c>
      <c r="C31" s="4">
        <v>14</v>
      </c>
      <c r="D31" s="4">
        <v>103</v>
      </c>
      <c r="E31" s="4">
        <v>63</v>
      </c>
      <c r="F31" s="4">
        <v>784</v>
      </c>
      <c r="G31" s="4">
        <v>2</v>
      </c>
      <c r="H31" s="4">
        <v>0</v>
      </c>
      <c r="I31" s="4">
        <v>0</v>
      </c>
      <c r="J31" s="4">
        <v>0</v>
      </c>
      <c r="K31" s="4">
        <v>1</v>
      </c>
      <c r="L31" s="4">
        <v>855</v>
      </c>
      <c r="M31" s="4">
        <v>0</v>
      </c>
      <c r="N31" s="4">
        <v>335</v>
      </c>
      <c r="O31" s="4">
        <f>(D31*0.3)+E31+(F31/20)+(G31*4)+(H31*0.2)+(I31/20)+(J31*4)-(K31*2)+(L31*0.1)-M31+(N31*0.05)</f>
        <v>241.35000000000002</v>
      </c>
      <c r="P31" s="4">
        <f>ROUND(O31/C31,2)</f>
        <v>17.239999999999998</v>
      </c>
    </row>
    <row r="32" spans="1:16">
      <c r="A32" s="4" t="s">
        <v>234</v>
      </c>
      <c r="B32" s="4" t="s">
        <v>54</v>
      </c>
      <c r="C32" s="4">
        <v>16</v>
      </c>
      <c r="D32" s="4">
        <v>115</v>
      </c>
      <c r="E32" s="4">
        <v>67</v>
      </c>
      <c r="F32" s="4">
        <v>862</v>
      </c>
      <c r="G32" s="4">
        <v>10</v>
      </c>
      <c r="H32" s="4">
        <v>4</v>
      </c>
      <c r="I32" s="4">
        <v>16</v>
      </c>
      <c r="J32" s="4">
        <v>0</v>
      </c>
      <c r="K32" s="4">
        <v>1</v>
      </c>
      <c r="L32" s="4">
        <v>819</v>
      </c>
      <c r="M32" s="4">
        <v>4</v>
      </c>
      <c r="N32" s="4">
        <v>221</v>
      </c>
      <c r="O32" s="4">
        <f>(D32*0.3)+E32+(F32/20)+(G32*4)+(H32*0.2)+(I32/20)+(J32*4)-(K32*2)+(L32*0.1)-M32+(N32*0.05)</f>
        <v>273.15000000000003</v>
      </c>
      <c r="P32" s="4">
        <f>ROUND(O32/C32,2)</f>
        <v>17.07</v>
      </c>
    </row>
    <row r="33" spans="1:16">
      <c r="A33" s="4" t="s">
        <v>239</v>
      </c>
      <c r="B33" s="4" t="s">
        <v>49</v>
      </c>
      <c r="C33" s="4">
        <v>16</v>
      </c>
      <c r="D33" s="4">
        <v>127</v>
      </c>
      <c r="E33" s="4">
        <v>71</v>
      </c>
      <c r="F33" s="4">
        <v>938</v>
      </c>
      <c r="G33" s="4">
        <v>3</v>
      </c>
      <c r="H33" s="4">
        <v>0</v>
      </c>
      <c r="I33" s="4">
        <v>0</v>
      </c>
      <c r="J33" s="4">
        <v>0</v>
      </c>
      <c r="K33" s="4">
        <v>0</v>
      </c>
      <c r="L33" s="4">
        <v>963</v>
      </c>
      <c r="M33" s="4">
        <v>4</v>
      </c>
      <c r="N33" s="4">
        <v>240</v>
      </c>
      <c r="O33" s="4">
        <f>(D33*0.3)+E33+(F33/20)+(G33*4)+(H33*0.2)+(I33/20)+(J33*4)-(K33*2)+(L33*0.1)-M33+(N33*0.05)</f>
        <v>272.3</v>
      </c>
      <c r="P33" s="4">
        <f>ROUND(O33/C33,2)</f>
        <v>17.02</v>
      </c>
    </row>
    <row r="34" spans="1:16">
      <c r="A34" s="4" t="s">
        <v>241</v>
      </c>
      <c r="B34" s="4" t="s">
        <v>83</v>
      </c>
      <c r="C34" s="4">
        <v>10</v>
      </c>
      <c r="D34" s="4">
        <v>81</v>
      </c>
      <c r="E34" s="4">
        <v>48</v>
      </c>
      <c r="F34" s="4">
        <v>548</v>
      </c>
      <c r="G34" s="4">
        <v>2</v>
      </c>
      <c r="H34" s="4">
        <v>0</v>
      </c>
      <c r="I34" s="4">
        <v>0</v>
      </c>
      <c r="J34" s="4">
        <v>0</v>
      </c>
      <c r="K34" s="4">
        <v>0</v>
      </c>
      <c r="L34" s="4">
        <v>516</v>
      </c>
      <c r="M34" s="4">
        <v>1</v>
      </c>
      <c r="N34" s="4">
        <v>158</v>
      </c>
      <c r="O34" s="4">
        <f>(D34*0.3)+E34+(F34/20)+(G34*4)+(H34*0.2)+(I34/20)+(J34*4)-(K34*2)+(L34*0.1)-M34+(N34*0.05)</f>
        <v>166.2</v>
      </c>
      <c r="P34" s="4">
        <f>ROUND(O34/C34,2)</f>
        <v>16.62</v>
      </c>
    </row>
    <row r="35" spans="1:16">
      <c r="A35" s="4" t="s">
        <v>242</v>
      </c>
      <c r="B35" s="4" t="s">
        <v>94</v>
      </c>
      <c r="C35" s="4">
        <v>5</v>
      </c>
      <c r="D35" s="4">
        <v>47</v>
      </c>
      <c r="E35" s="4">
        <v>24</v>
      </c>
      <c r="F35" s="4">
        <v>303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233</v>
      </c>
      <c r="M35" s="4">
        <v>2</v>
      </c>
      <c r="N35" s="4">
        <v>161</v>
      </c>
      <c r="O35" s="4">
        <f>(D35*0.3)+E35+(F35/20)+(G35*4)+(H35*0.2)+(I35/20)+(J35*4)-(K35*2)+(L35*0.1)-M35+(N35*0.05)</f>
        <v>82.6</v>
      </c>
      <c r="P35" s="4">
        <f>ROUND(O35/C35,2)</f>
        <v>16.52</v>
      </c>
    </row>
    <row r="36" spans="1:16">
      <c r="A36" s="4" t="s">
        <v>238</v>
      </c>
      <c r="B36" s="4" t="s">
        <v>103</v>
      </c>
      <c r="C36" s="4">
        <v>14</v>
      </c>
      <c r="D36" s="4">
        <v>93</v>
      </c>
      <c r="E36" s="4">
        <v>57</v>
      </c>
      <c r="F36" s="4">
        <v>715</v>
      </c>
      <c r="G36" s="4">
        <v>6</v>
      </c>
      <c r="H36" s="4">
        <v>4</v>
      </c>
      <c r="I36" s="4">
        <v>54</v>
      </c>
      <c r="J36" s="4">
        <v>0</v>
      </c>
      <c r="K36" s="4">
        <v>1</v>
      </c>
      <c r="L36" s="4">
        <v>663</v>
      </c>
      <c r="M36" s="4">
        <v>0</v>
      </c>
      <c r="N36" s="4">
        <v>365</v>
      </c>
      <c r="O36" s="4">
        <f>(D36*0.3)+E36+(F36/20)+(G36*4)+(H36*0.2)+(I36/20)+(J36*4)-(K36*2)+(L36*0.1)-M36+(N36*0.05)</f>
        <v>230.7</v>
      </c>
      <c r="P36" s="4">
        <f>ROUND(O36/C36,2)</f>
        <v>16.48</v>
      </c>
    </row>
    <row r="37" spans="1:16">
      <c r="A37" s="4" t="s">
        <v>236</v>
      </c>
      <c r="B37" s="4" t="s">
        <v>88</v>
      </c>
      <c r="C37" s="4">
        <v>16</v>
      </c>
      <c r="D37" s="4">
        <v>142</v>
      </c>
      <c r="E37" s="4">
        <v>70</v>
      </c>
      <c r="F37" s="4">
        <v>1002</v>
      </c>
      <c r="G37" s="4">
        <v>2</v>
      </c>
      <c r="H37" s="4">
        <v>0</v>
      </c>
      <c r="I37" s="4">
        <v>0</v>
      </c>
      <c r="J37" s="4">
        <v>0</v>
      </c>
      <c r="K37" s="4">
        <v>1</v>
      </c>
      <c r="L37" s="4">
        <v>904</v>
      </c>
      <c r="M37" s="4">
        <v>4</v>
      </c>
      <c r="N37" s="4">
        <v>164</v>
      </c>
      <c r="O37" s="4">
        <f>(D37*0.3)+E37+(F37/20)+(G37*4)+(H37*0.2)+(I37/20)+(J37*4)-(K37*2)+(L37*0.1)-M37+(N37*0.05)</f>
        <v>263.3</v>
      </c>
      <c r="P37" s="4">
        <f>ROUND(O37/C37,2)</f>
        <v>16.46</v>
      </c>
    </row>
    <row r="38" spans="1:16">
      <c r="A38" s="4" t="s">
        <v>247</v>
      </c>
      <c r="B38" s="4" t="s">
        <v>43</v>
      </c>
      <c r="C38" s="4">
        <v>16</v>
      </c>
      <c r="D38" s="4">
        <v>103</v>
      </c>
      <c r="E38" s="4">
        <v>67</v>
      </c>
      <c r="F38" s="4">
        <v>872</v>
      </c>
      <c r="G38" s="4">
        <v>8</v>
      </c>
      <c r="H38" s="4">
        <v>0</v>
      </c>
      <c r="I38" s="4">
        <v>0</v>
      </c>
      <c r="J38" s="4">
        <v>0</v>
      </c>
      <c r="K38" s="4">
        <v>0</v>
      </c>
      <c r="L38" s="4">
        <v>764</v>
      </c>
      <c r="M38" s="4">
        <v>6</v>
      </c>
      <c r="N38" s="4">
        <v>377</v>
      </c>
      <c r="O38" s="4">
        <f>(D38*0.3)+E38+(F38/20)+(G38*4)+(H38*0.2)+(I38/20)+(J38*4)-(K38*2)+(L38*0.1)-M38+(N38*0.05)</f>
        <v>262.75</v>
      </c>
      <c r="P38" s="4">
        <f>ROUND(O38/C38,2)</f>
        <v>16.420000000000002</v>
      </c>
    </row>
    <row r="39" spans="1:16">
      <c r="A39" s="4" t="s">
        <v>248</v>
      </c>
      <c r="B39" s="4" t="s">
        <v>49</v>
      </c>
      <c r="C39" s="4">
        <v>6</v>
      </c>
      <c r="D39" s="4">
        <v>41</v>
      </c>
      <c r="E39" s="4">
        <v>23</v>
      </c>
      <c r="F39" s="4">
        <v>337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372</v>
      </c>
      <c r="M39" s="4">
        <v>6</v>
      </c>
      <c r="N39" s="4">
        <v>174</v>
      </c>
      <c r="O39" s="4">
        <f>(D39*0.3)+E39+(F39/20)+(G39*4)+(H39*0.2)+(I39/20)+(J39*4)-(K39*2)+(L39*0.1)-M39+(N39*0.05)</f>
        <v>96.05</v>
      </c>
      <c r="P39" s="4">
        <f>ROUND(O39/C39,2)</f>
        <v>16.010000000000002</v>
      </c>
    </row>
    <row r="40" spans="1:16">
      <c r="A40" s="4" t="s">
        <v>244</v>
      </c>
      <c r="B40" s="4" t="s">
        <v>54</v>
      </c>
      <c r="C40" s="4">
        <v>16</v>
      </c>
      <c r="D40" s="4">
        <v>112</v>
      </c>
      <c r="E40" s="4">
        <v>84</v>
      </c>
      <c r="F40" s="4">
        <v>758</v>
      </c>
      <c r="G40" s="4">
        <v>5</v>
      </c>
      <c r="H40" s="4">
        <v>2</v>
      </c>
      <c r="I40" s="4">
        <v>-4</v>
      </c>
      <c r="J40" s="4">
        <v>0</v>
      </c>
      <c r="K40" s="4">
        <v>4</v>
      </c>
      <c r="L40" s="4">
        <v>683</v>
      </c>
      <c r="M40" s="4">
        <v>2</v>
      </c>
      <c r="N40" s="4">
        <v>422</v>
      </c>
      <c r="O40" s="4">
        <f>(D40*0.3)+E40+(F40/20)+(G40*4)+(H40*0.2)+(I40/20)+(J40*4)-(K40*2)+(L40*0.1)-M40+(N40*0.05)</f>
        <v>255.1</v>
      </c>
      <c r="P40" s="4">
        <f>ROUND(O40/C40,2)</f>
        <v>15.94</v>
      </c>
    </row>
    <row r="41" spans="1:16">
      <c r="A41" s="4" t="s">
        <v>240</v>
      </c>
      <c r="B41" s="4" t="s">
        <v>39</v>
      </c>
      <c r="C41" s="4">
        <v>16</v>
      </c>
      <c r="D41" s="4">
        <v>99</v>
      </c>
      <c r="E41" s="4">
        <v>56</v>
      </c>
      <c r="F41" s="4">
        <v>790</v>
      </c>
      <c r="G41" s="4">
        <v>5</v>
      </c>
      <c r="H41" s="4">
        <v>7</v>
      </c>
      <c r="I41" s="4">
        <v>51</v>
      </c>
      <c r="J41" s="4">
        <v>0</v>
      </c>
      <c r="K41" s="4">
        <v>0</v>
      </c>
      <c r="L41" s="4">
        <v>987</v>
      </c>
      <c r="M41" s="4">
        <v>9</v>
      </c>
      <c r="N41" s="4">
        <v>325</v>
      </c>
      <c r="O41" s="4">
        <f>(D41*0.3)+E41+(F41/20)+(G41*4)+(H41*0.2)+(I41/20)+(J41*4)-(K41*2)+(L41*0.1)-M41+(N41*0.05)</f>
        <v>255.10000000000002</v>
      </c>
      <c r="P41" s="4">
        <f>ROUND(O41/C41,2)</f>
        <v>15.94</v>
      </c>
    </row>
    <row r="42" spans="1:16">
      <c r="A42" s="4" t="s">
        <v>243</v>
      </c>
      <c r="B42" s="4" t="s">
        <v>59</v>
      </c>
      <c r="C42" s="4">
        <v>16</v>
      </c>
      <c r="D42" s="4">
        <v>105</v>
      </c>
      <c r="E42" s="4">
        <v>68</v>
      </c>
      <c r="F42" s="4">
        <v>752</v>
      </c>
      <c r="G42" s="4">
        <v>3</v>
      </c>
      <c r="H42" s="4">
        <v>0</v>
      </c>
      <c r="I42" s="4">
        <v>0</v>
      </c>
      <c r="J42" s="4">
        <v>0</v>
      </c>
      <c r="K42" s="4">
        <v>0</v>
      </c>
      <c r="L42" s="4">
        <v>874</v>
      </c>
      <c r="M42" s="4">
        <v>0</v>
      </c>
      <c r="N42" s="4">
        <v>333</v>
      </c>
      <c r="O42" s="4">
        <f>(D42*0.3)+E42+(F42/20)+(G42*4)+(H42*0.2)+(I42/20)+(J42*4)-(K42*2)+(L42*0.1)-M42+(N42*0.05)</f>
        <v>253.15</v>
      </c>
      <c r="P42" s="4">
        <f>ROUND(O42/C42,2)</f>
        <v>15.82</v>
      </c>
    </row>
    <row r="43" spans="1:16">
      <c r="A43" s="4" t="s">
        <v>245</v>
      </c>
      <c r="B43" s="4" t="s">
        <v>47</v>
      </c>
      <c r="C43" s="4">
        <v>15</v>
      </c>
      <c r="D43" s="4">
        <v>116</v>
      </c>
      <c r="E43" s="4">
        <v>64</v>
      </c>
      <c r="F43" s="4">
        <v>779</v>
      </c>
      <c r="G43" s="4">
        <v>2</v>
      </c>
      <c r="H43" s="4">
        <v>0</v>
      </c>
      <c r="I43" s="4">
        <v>0</v>
      </c>
      <c r="J43" s="4">
        <v>0</v>
      </c>
      <c r="K43" s="4">
        <v>1</v>
      </c>
      <c r="L43" s="4">
        <v>860</v>
      </c>
      <c r="M43" s="4">
        <v>9</v>
      </c>
      <c r="N43" s="4">
        <v>273</v>
      </c>
      <c r="O43" s="4">
        <f>(D43*0.3)+E43+(F43/20)+(G43*4)+(H43*0.2)+(I43/20)+(J43*4)-(K43*2)+(L43*0.1)-M43+(N43*0.05)</f>
        <v>234.4</v>
      </c>
      <c r="P43" s="4">
        <f>ROUND(O43/C43,2)</f>
        <v>15.63</v>
      </c>
    </row>
    <row r="44" spans="1:16">
      <c r="A44" s="4" t="s">
        <v>246</v>
      </c>
      <c r="B44" s="4" t="s">
        <v>27</v>
      </c>
      <c r="C44" s="4">
        <v>16</v>
      </c>
      <c r="D44" s="4">
        <v>98</v>
      </c>
      <c r="E44" s="4">
        <v>66</v>
      </c>
      <c r="F44" s="4">
        <v>825</v>
      </c>
      <c r="G44" s="4">
        <v>3</v>
      </c>
      <c r="H44" s="4">
        <v>1</v>
      </c>
      <c r="I44" s="4">
        <v>8</v>
      </c>
      <c r="J44" s="4">
        <v>0</v>
      </c>
      <c r="K44" s="4">
        <v>0</v>
      </c>
      <c r="L44" s="4">
        <v>879</v>
      </c>
      <c r="M44" s="4">
        <v>3</v>
      </c>
      <c r="N44" s="4">
        <v>314</v>
      </c>
      <c r="O44" s="4">
        <f>(D44*0.3)+E44+(F44/20)+(G44*4)+(H44*0.2)+(I44/20)+(J44*4)-(K44*2)+(L44*0.1)-M44+(N44*0.05)</f>
        <v>249.85</v>
      </c>
      <c r="P44" s="4">
        <f>ROUND(O44/C44,2)</f>
        <v>15.62</v>
      </c>
    </row>
    <row r="45" spans="1:16">
      <c r="A45" s="4" t="s">
        <v>250</v>
      </c>
      <c r="B45" s="4" t="s">
        <v>41</v>
      </c>
      <c r="C45" s="4">
        <v>16</v>
      </c>
      <c r="D45" s="4">
        <v>99</v>
      </c>
      <c r="E45" s="4">
        <v>59</v>
      </c>
      <c r="F45" s="4">
        <v>902</v>
      </c>
      <c r="G45" s="4">
        <v>5</v>
      </c>
      <c r="H45" s="4">
        <v>0</v>
      </c>
      <c r="I45" s="4">
        <v>0</v>
      </c>
      <c r="J45" s="4">
        <v>0</v>
      </c>
      <c r="K45" s="4">
        <v>1</v>
      </c>
      <c r="L45" s="4">
        <v>876</v>
      </c>
      <c r="M45" s="4">
        <v>7</v>
      </c>
      <c r="N45" s="4">
        <v>288</v>
      </c>
      <c r="O45" s="4">
        <f>(D45*0.3)+E45+(F45/20)+(G45*4)+(H45*0.2)+(I45/20)+(J45*4)-(K45*2)+(L45*0.1)-M45+(N45*0.05)</f>
        <v>246.80000000000004</v>
      </c>
      <c r="P45" s="4">
        <f>ROUND(O45/C45,2)</f>
        <v>15.43</v>
      </c>
    </row>
    <row r="46" spans="1:16">
      <c r="A46" s="4" t="s">
        <v>249</v>
      </c>
      <c r="B46" s="4" t="s">
        <v>67</v>
      </c>
      <c r="C46" s="4">
        <v>16</v>
      </c>
      <c r="D46" s="4">
        <v>92</v>
      </c>
      <c r="E46" s="4">
        <v>52</v>
      </c>
      <c r="F46" s="4">
        <v>856</v>
      </c>
      <c r="G46" s="4">
        <v>6</v>
      </c>
      <c r="H46" s="4">
        <v>0</v>
      </c>
      <c r="I46" s="4">
        <v>0</v>
      </c>
      <c r="J46" s="4">
        <v>0</v>
      </c>
      <c r="K46" s="4">
        <v>0</v>
      </c>
      <c r="L46" s="4">
        <v>941</v>
      </c>
      <c r="M46" s="4">
        <v>2</v>
      </c>
      <c r="N46" s="4">
        <v>135</v>
      </c>
      <c r="O46" s="4">
        <f>(D46*0.3)+E46+(F46/20)+(G46*4)+(H46*0.2)+(I46/20)+(J46*4)-(K46*2)+(L46*0.1)-M46+(N46*0.05)</f>
        <v>245.25</v>
      </c>
      <c r="P46" s="4">
        <f>ROUND(O46/C46,2)</f>
        <v>15.33</v>
      </c>
    </row>
    <row r="47" spans="1:16">
      <c r="A47" s="4" t="s">
        <v>255</v>
      </c>
      <c r="B47" s="4" t="s">
        <v>67</v>
      </c>
      <c r="C47" s="4">
        <v>16</v>
      </c>
      <c r="D47" s="4">
        <v>91</v>
      </c>
      <c r="E47" s="4">
        <v>62</v>
      </c>
      <c r="F47" s="4">
        <v>778</v>
      </c>
      <c r="G47" s="4">
        <v>7</v>
      </c>
      <c r="H47" s="4">
        <v>3</v>
      </c>
      <c r="I47" s="4">
        <v>14</v>
      </c>
      <c r="J47" s="4">
        <v>0</v>
      </c>
      <c r="K47" s="4">
        <v>1</v>
      </c>
      <c r="L47" s="4">
        <v>760</v>
      </c>
      <c r="M47" s="4">
        <v>5</v>
      </c>
      <c r="N47" s="4">
        <v>354</v>
      </c>
      <c r="O47" s="4">
        <f>(D47*0.3)+E47+(F47/20)+(G47*4)+(H47*0.2)+(I47/20)+(J47*4)-(K47*2)+(L47*0.1)-M47+(N47*0.05)</f>
        <v>244.19999999999996</v>
      </c>
      <c r="P47" s="4">
        <f>ROUND(O47/C47,2)</f>
        <v>15.26</v>
      </c>
    </row>
    <row r="48" spans="1:16">
      <c r="A48" s="4" t="s">
        <v>253</v>
      </c>
      <c r="B48" s="4" t="s">
        <v>83</v>
      </c>
      <c r="C48" s="4">
        <v>13</v>
      </c>
      <c r="D48" s="4">
        <v>110</v>
      </c>
      <c r="E48" s="4">
        <v>53</v>
      </c>
      <c r="F48" s="4">
        <v>557</v>
      </c>
      <c r="G48" s="4">
        <v>1</v>
      </c>
      <c r="H48" s="4">
        <v>0</v>
      </c>
      <c r="I48" s="4">
        <v>0</v>
      </c>
      <c r="J48" s="4">
        <v>0</v>
      </c>
      <c r="K48" s="4">
        <v>1</v>
      </c>
      <c r="L48" s="4">
        <v>742</v>
      </c>
      <c r="M48" s="4">
        <v>5</v>
      </c>
      <c r="N48" s="4">
        <v>256</v>
      </c>
      <c r="O48" s="4">
        <f>(D48*0.3)+E48+(F48/20)+(G48*4)+(H48*0.2)+(I48/20)+(J48*4)-(K48*2)+(L48*0.1)-M48+(N48*0.05)</f>
        <v>197.85000000000002</v>
      </c>
      <c r="P48" s="4">
        <f>ROUND(O48/C48,2)</f>
        <v>15.22</v>
      </c>
    </row>
    <row r="49" spans="1:16">
      <c r="A49" s="4" t="s">
        <v>251</v>
      </c>
      <c r="B49" s="4" t="s">
        <v>94</v>
      </c>
      <c r="C49" s="4">
        <v>15</v>
      </c>
      <c r="D49" s="4">
        <v>112</v>
      </c>
      <c r="E49" s="4">
        <v>63</v>
      </c>
      <c r="F49" s="4">
        <v>824</v>
      </c>
      <c r="G49" s="4">
        <v>2</v>
      </c>
      <c r="H49" s="4">
        <v>3</v>
      </c>
      <c r="I49" s="4">
        <v>15</v>
      </c>
      <c r="J49" s="4">
        <v>0</v>
      </c>
      <c r="K49" s="4">
        <v>0</v>
      </c>
      <c r="L49" s="4">
        <v>648</v>
      </c>
      <c r="M49" s="4">
        <v>3</v>
      </c>
      <c r="N49" s="4">
        <v>383</v>
      </c>
      <c r="O49" s="4">
        <f>(D49*0.3)+E49+(F49/20)+(G49*4)+(H49*0.2)+(I49/20)+(J49*4)-(K49*2)+(L49*0.1)-M49+(N49*0.05)</f>
        <v>228.1</v>
      </c>
      <c r="P49" s="4">
        <f>ROUND(O49/C49,2)</f>
        <v>15.21</v>
      </c>
    </row>
    <row r="50" spans="1:16">
      <c r="A50" s="4" t="s">
        <v>256</v>
      </c>
      <c r="B50" s="4" t="s">
        <v>37</v>
      </c>
      <c r="C50" s="4">
        <v>16</v>
      </c>
      <c r="D50" s="4">
        <v>104</v>
      </c>
      <c r="E50" s="4">
        <v>65</v>
      </c>
      <c r="F50" s="4">
        <v>699</v>
      </c>
      <c r="G50" s="4">
        <v>5</v>
      </c>
      <c r="H50" s="4">
        <v>0</v>
      </c>
      <c r="I50" s="4">
        <v>0</v>
      </c>
      <c r="J50" s="4">
        <v>0</v>
      </c>
      <c r="K50" s="4">
        <v>1</v>
      </c>
      <c r="L50" s="4">
        <v>899</v>
      </c>
      <c r="M50" s="4">
        <v>5</v>
      </c>
      <c r="N50" s="4">
        <v>184</v>
      </c>
      <c r="O50" s="4">
        <f>(D50*0.3)+E50+(F50/20)+(G50*4)+(H50*0.2)+(I50/20)+(J50*4)-(K50*2)+(L50*0.1)-M50+(N50*0.05)</f>
        <v>243.25</v>
      </c>
      <c r="P50" s="4">
        <f>ROUND(O50/C50,2)</f>
        <v>15.2</v>
      </c>
    </row>
    <row r="51" spans="1:16">
      <c r="A51" s="4" t="s">
        <v>254</v>
      </c>
      <c r="B51" s="4" t="s">
        <v>51</v>
      </c>
      <c r="C51" s="4">
        <v>16</v>
      </c>
      <c r="D51" s="4">
        <v>91</v>
      </c>
      <c r="E51" s="4">
        <v>59</v>
      </c>
      <c r="F51" s="4">
        <v>742</v>
      </c>
      <c r="G51" s="4">
        <v>6</v>
      </c>
      <c r="H51" s="4">
        <v>0</v>
      </c>
      <c r="I51" s="4">
        <v>0</v>
      </c>
      <c r="J51" s="4">
        <v>0</v>
      </c>
      <c r="K51" s="4">
        <v>0</v>
      </c>
      <c r="L51" s="4">
        <v>871</v>
      </c>
      <c r="M51" s="4">
        <v>3</v>
      </c>
      <c r="N51" s="4">
        <v>192</v>
      </c>
      <c r="O51" s="4">
        <f>(D51*0.3)+E51+(F51/20)+(G51*4)+(H51*0.2)+(I51/20)+(J51*4)-(K51*2)+(L51*0.1)-M51+(N51*0.05)</f>
        <v>241.1</v>
      </c>
      <c r="P51" s="4">
        <f>ROUND(O51/C51,2)</f>
        <v>15.07</v>
      </c>
    </row>
    <row r="52" spans="1:16">
      <c r="A52" s="4" t="s">
        <v>258</v>
      </c>
      <c r="B52" s="4" t="s">
        <v>35</v>
      </c>
      <c r="C52" s="4">
        <v>16</v>
      </c>
      <c r="D52" s="4">
        <v>92</v>
      </c>
      <c r="E52" s="4">
        <v>49</v>
      </c>
      <c r="F52" s="4">
        <v>767</v>
      </c>
      <c r="G52" s="4">
        <v>11</v>
      </c>
      <c r="H52" s="4">
        <v>0</v>
      </c>
      <c r="I52" s="4">
        <v>0</v>
      </c>
      <c r="J52" s="4">
        <v>0</v>
      </c>
      <c r="K52" s="4">
        <v>0</v>
      </c>
      <c r="L52" s="4">
        <v>788</v>
      </c>
      <c r="M52" s="4">
        <v>6</v>
      </c>
      <c r="N52" s="4">
        <v>169</v>
      </c>
      <c r="O52" s="4">
        <f>(D52*0.3)+E52+(F52/20)+(G52*4)+(H52*0.2)+(I52/20)+(J52*4)-(K52*2)+(L52*0.1)-M52+(N52*0.05)</f>
        <v>240.2</v>
      </c>
      <c r="P52" s="4">
        <f>ROUND(O52/C52,2)</f>
        <v>15.01</v>
      </c>
    </row>
    <row r="53" spans="1:16">
      <c r="A53" s="4" t="s">
        <v>252</v>
      </c>
      <c r="B53" s="4" t="s">
        <v>74</v>
      </c>
      <c r="C53" s="4">
        <v>16</v>
      </c>
      <c r="D53" s="4">
        <v>111</v>
      </c>
      <c r="E53" s="4">
        <v>73</v>
      </c>
      <c r="F53" s="4">
        <v>666</v>
      </c>
      <c r="G53" s="4">
        <v>6</v>
      </c>
      <c r="H53" s="4">
        <v>0</v>
      </c>
      <c r="I53" s="4">
        <v>0</v>
      </c>
      <c r="J53" s="4">
        <v>0</v>
      </c>
      <c r="K53" s="4">
        <v>1</v>
      </c>
      <c r="L53" s="4">
        <v>718</v>
      </c>
      <c r="M53" s="4">
        <v>5</v>
      </c>
      <c r="N53" s="4">
        <v>205</v>
      </c>
      <c r="O53" s="4">
        <f>(D53*0.3)+E53+(F53/20)+(G53*4)+(H53*0.2)+(I53/20)+(J53*4)-(K53*2)+(L53*0.1)-M53+(N53*0.05)</f>
        <v>238.64999999999998</v>
      </c>
      <c r="P53" s="4">
        <f>ROUND(O53/C53,2)</f>
        <v>14.92</v>
      </c>
    </row>
    <row r="54" spans="1:16">
      <c r="A54" s="4" t="s">
        <v>260</v>
      </c>
      <c r="B54" s="4" t="s">
        <v>64</v>
      </c>
      <c r="C54" s="4">
        <v>7</v>
      </c>
      <c r="D54" s="4">
        <v>39</v>
      </c>
      <c r="E54" s="4">
        <v>25</v>
      </c>
      <c r="F54" s="4">
        <v>375</v>
      </c>
      <c r="G54" s="4">
        <v>3</v>
      </c>
      <c r="H54" s="4">
        <v>0</v>
      </c>
      <c r="I54" s="4">
        <v>0</v>
      </c>
      <c r="J54" s="4">
        <v>0</v>
      </c>
      <c r="K54" s="4">
        <v>0</v>
      </c>
      <c r="L54" s="4">
        <v>339</v>
      </c>
      <c r="M54" s="4">
        <v>1</v>
      </c>
      <c r="N54" s="4">
        <v>68</v>
      </c>
      <c r="O54" s="4">
        <f>(D54*0.3)+E54+(F54/20)+(G54*4)+(H54*0.2)+(I54/20)+(J54*4)-(K54*2)+(L54*0.1)-M54+(N54*0.05)</f>
        <v>103.75</v>
      </c>
      <c r="P54" s="4">
        <f>ROUND(O54/C54,2)</f>
        <v>14.82</v>
      </c>
    </row>
    <row r="55" spans="1:16">
      <c r="A55" s="4" t="s">
        <v>267</v>
      </c>
      <c r="B55" s="4" t="s">
        <v>31</v>
      </c>
      <c r="C55" s="4">
        <v>16</v>
      </c>
      <c r="D55" s="4">
        <v>99</v>
      </c>
      <c r="E55" s="4">
        <v>47</v>
      </c>
      <c r="F55" s="4">
        <v>841</v>
      </c>
      <c r="G55" s="4">
        <v>6</v>
      </c>
      <c r="H55" s="4">
        <v>1</v>
      </c>
      <c r="I55" s="4">
        <v>2</v>
      </c>
      <c r="J55" s="4">
        <v>0</v>
      </c>
      <c r="K55" s="4">
        <v>1</v>
      </c>
      <c r="L55" s="4">
        <v>942</v>
      </c>
      <c r="M55" s="4">
        <v>4</v>
      </c>
      <c r="N55" s="4">
        <v>112</v>
      </c>
      <c r="O55" s="4">
        <f>(D55*0.3)+E55+(F55/20)+(G55*4)+(H55*0.2)+(I55/20)+(J55*4)-(K55*2)+(L55*0.1)-M55+(N55*0.05)</f>
        <v>236.85</v>
      </c>
      <c r="P55" s="4">
        <f>ROUND(O55/C55,2)</f>
        <v>14.8</v>
      </c>
    </row>
    <row r="56" spans="1:16">
      <c r="A56" s="4" t="s">
        <v>257</v>
      </c>
      <c r="B56" s="4" t="s">
        <v>76</v>
      </c>
      <c r="C56" s="4">
        <v>12</v>
      </c>
      <c r="D56" s="4">
        <v>74</v>
      </c>
      <c r="E56" s="4">
        <v>51</v>
      </c>
      <c r="F56" s="4">
        <v>556</v>
      </c>
      <c r="G56" s="4">
        <v>2</v>
      </c>
      <c r="H56" s="4">
        <v>0</v>
      </c>
      <c r="I56" s="4">
        <v>0</v>
      </c>
      <c r="J56" s="4">
        <v>0</v>
      </c>
      <c r="K56" s="4">
        <v>0</v>
      </c>
      <c r="L56" s="4">
        <v>557</v>
      </c>
      <c r="M56" s="4">
        <v>1</v>
      </c>
      <c r="N56" s="4">
        <v>238</v>
      </c>
      <c r="O56" s="4">
        <f>(D56*0.3)+E56+(F56/20)+(G56*4)+(H56*0.2)+(I56/20)+(J56*4)-(K56*2)+(L56*0.1)-M56+(N56*0.05)</f>
        <v>175.6</v>
      </c>
      <c r="P56" s="4">
        <f>ROUND(O56/C56,2)</f>
        <v>14.63</v>
      </c>
    </row>
    <row r="57" spans="1:16">
      <c r="A57" s="4" t="s">
        <v>259</v>
      </c>
      <c r="B57" s="4" t="s">
        <v>69</v>
      </c>
      <c r="C57" s="4">
        <v>16</v>
      </c>
      <c r="D57" s="4">
        <v>108</v>
      </c>
      <c r="E57" s="4">
        <v>68</v>
      </c>
      <c r="F57" s="4">
        <v>698</v>
      </c>
      <c r="G57" s="4">
        <v>4</v>
      </c>
      <c r="H57" s="4">
        <v>1</v>
      </c>
      <c r="I57" s="4">
        <v>4</v>
      </c>
      <c r="J57" s="4">
        <v>0</v>
      </c>
      <c r="K57" s="4">
        <v>0</v>
      </c>
      <c r="L57" s="4">
        <v>722</v>
      </c>
      <c r="M57" s="4">
        <v>7</v>
      </c>
      <c r="N57" s="4">
        <v>262</v>
      </c>
      <c r="O57" s="4">
        <f>(D57*0.3)+E57+(F57/20)+(G57*4)+(H57*0.2)+(I57/20)+(J57*4)-(K57*2)+(L57*0.1)-M57+(N57*0.05)</f>
        <v>229.99999999999997</v>
      </c>
      <c r="P57" s="4">
        <f>ROUND(O57/C57,2)</f>
        <v>14.38</v>
      </c>
    </row>
    <row r="58" spans="1:16">
      <c r="A58" s="4" t="s">
        <v>263</v>
      </c>
      <c r="B58" s="4" t="s">
        <v>41</v>
      </c>
      <c r="C58" s="4">
        <v>15</v>
      </c>
      <c r="D58" s="4">
        <v>83</v>
      </c>
      <c r="E58" s="4">
        <v>63</v>
      </c>
      <c r="F58" s="4">
        <v>931</v>
      </c>
      <c r="G58" s="4">
        <v>3</v>
      </c>
      <c r="H58" s="4">
        <v>1</v>
      </c>
      <c r="I58" s="4">
        <v>-2</v>
      </c>
      <c r="J58" s="4">
        <v>0</v>
      </c>
      <c r="K58" s="4">
        <v>0</v>
      </c>
      <c r="L58" s="4">
        <v>617</v>
      </c>
      <c r="M58" s="4">
        <v>4</v>
      </c>
      <c r="N58" s="4">
        <v>192</v>
      </c>
      <c r="O58" s="4">
        <f>(D58*0.3)+E58+(F58/20)+(G58*4)+(H58*0.2)+(I58/20)+(J58*4)-(K58*2)+(L58*0.1)-M58+(N58*0.05)</f>
        <v>213.85</v>
      </c>
      <c r="P58" s="4">
        <f>ROUND(O58/C58,2)</f>
        <v>14.26</v>
      </c>
    </row>
    <row r="59" spans="1:16">
      <c r="A59" s="4" t="s">
        <v>266</v>
      </c>
      <c r="B59" s="4" t="s">
        <v>27</v>
      </c>
      <c r="C59" s="4">
        <v>13</v>
      </c>
      <c r="D59" s="4">
        <v>78</v>
      </c>
      <c r="E59" s="4">
        <v>51</v>
      </c>
      <c r="F59" s="4">
        <v>483</v>
      </c>
      <c r="G59" s="4">
        <v>1</v>
      </c>
      <c r="H59" s="4">
        <v>33</v>
      </c>
      <c r="I59" s="4">
        <v>202</v>
      </c>
      <c r="J59" s="4">
        <v>1</v>
      </c>
      <c r="K59" s="4">
        <v>1</v>
      </c>
      <c r="L59" s="4">
        <v>541</v>
      </c>
      <c r="M59" s="4">
        <v>4</v>
      </c>
      <c r="N59" s="4">
        <v>259</v>
      </c>
      <c r="O59" s="4">
        <f>(D59*0.3)+E59+(F59/20)+(G59*4)+(H59*0.2)+(I59/20)+(J59*4)-(K59*2)+(L59*0.1)-M59+(N59*0.05)</f>
        <v>184.29999999999998</v>
      </c>
      <c r="P59" s="4">
        <f>ROUND(O59/C59,2)</f>
        <v>14.18</v>
      </c>
    </row>
    <row r="60" spans="1:16">
      <c r="A60" s="4" t="s">
        <v>262</v>
      </c>
      <c r="B60" s="4" t="s">
        <v>33</v>
      </c>
      <c r="C60" s="4">
        <v>15</v>
      </c>
      <c r="D60" s="4">
        <v>95</v>
      </c>
      <c r="E60" s="4">
        <v>60</v>
      </c>
      <c r="F60" s="4">
        <v>754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791</v>
      </c>
      <c r="M60" s="4">
        <v>7</v>
      </c>
      <c r="N60" s="4">
        <v>229</v>
      </c>
      <c r="O60" s="4">
        <f>(D60*0.3)+E60+(F60/20)+(G60*4)+(H60*0.2)+(I60/20)+(J60*4)-(K60*2)+(L60*0.1)-M60+(N60*0.05)</f>
        <v>209.75</v>
      </c>
      <c r="P60" s="4">
        <f>ROUND(O60/C60,2)</f>
        <v>13.98</v>
      </c>
    </row>
    <row r="61" spans="1:16">
      <c r="A61" s="4" t="s">
        <v>261</v>
      </c>
      <c r="B61" s="4" t="s">
        <v>43</v>
      </c>
      <c r="C61" s="4">
        <v>16</v>
      </c>
      <c r="D61" s="4">
        <v>94</v>
      </c>
      <c r="E61" s="4">
        <v>55</v>
      </c>
      <c r="F61" s="4">
        <v>577</v>
      </c>
      <c r="G61" s="4">
        <v>3</v>
      </c>
      <c r="H61" s="4">
        <v>0</v>
      </c>
      <c r="I61" s="4">
        <v>0</v>
      </c>
      <c r="J61" s="4">
        <v>0</v>
      </c>
      <c r="K61" s="4">
        <v>1</v>
      </c>
      <c r="L61" s="4">
        <v>957</v>
      </c>
      <c r="M61" s="4">
        <v>3</v>
      </c>
      <c r="N61" s="4">
        <v>171</v>
      </c>
      <c r="O61" s="4">
        <f>(D61*0.3)+E61+(F61/20)+(G61*4)+(H61*0.2)+(I61/20)+(J61*4)-(K61*2)+(L61*0.1)-M61+(N61*0.05)</f>
        <v>223.3</v>
      </c>
      <c r="P61" s="4">
        <f>ROUND(O61/C61,2)</f>
        <v>13.96</v>
      </c>
    </row>
    <row r="62" spans="1:16">
      <c r="A62" s="4" t="s">
        <v>264</v>
      </c>
      <c r="B62" s="4" t="s">
        <v>83</v>
      </c>
      <c r="C62" s="4">
        <v>16</v>
      </c>
      <c r="D62" s="4">
        <v>97</v>
      </c>
      <c r="E62" s="4">
        <v>51</v>
      </c>
      <c r="F62" s="4">
        <v>677</v>
      </c>
      <c r="G62" s="4">
        <v>6</v>
      </c>
      <c r="H62" s="4">
        <v>0</v>
      </c>
      <c r="I62" s="4">
        <v>0</v>
      </c>
      <c r="J62" s="4">
        <v>0</v>
      </c>
      <c r="K62" s="4">
        <v>0</v>
      </c>
      <c r="L62" s="4">
        <v>788</v>
      </c>
      <c r="M62" s="4">
        <v>6</v>
      </c>
      <c r="N62" s="4">
        <v>205</v>
      </c>
      <c r="O62" s="4">
        <f>(D62*0.3)+E62+(F62/20)+(G62*4)+(H62*0.2)+(I62/20)+(J62*4)-(K62*2)+(L62*0.1)-M62+(N62*0.05)</f>
        <v>221</v>
      </c>
      <c r="P62" s="4">
        <f>ROUND(O62/C62,2)</f>
        <v>13.81</v>
      </c>
    </row>
    <row r="63" spans="1:16">
      <c r="A63" s="4" t="s">
        <v>268</v>
      </c>
      <c r="B63" s="4" t="s">
        <v>94</v>
      </c>
      <c r="C63" s="4">
        <v>12</v>
      </c>
      <c r="D63" s="4">
        <v>72</v>
      </c>
      <c r="E63" s="4">
        <v>47</v>
      </c>
      <c r="F63" s="4">
        <v>568</v>
      </c>
      <c r="G63" s="4">
        <v>2</v>
      </c>
      <c r="H63" s="4">
        <v>0</v>
      </c>
      <c r="I63" s="4">
        <v>0</v>
      </c>
      <c r="J63" s="4">
        <v>0</v>
      </c>
      <c r="K63" s="4">
        <v>0</v>
      </c>
      <c r="L63" s="4">
        <v>536</v>
      </c>
      <c r="M63" s="4">
        <v>3</v>
      </c>
      <c r="N63" s="4">
        <v>200</v>
      </c>
      <c r="O63" s="4">
        <f>(D63*0.3)+E63+(F63/20)+(G63*4)+(H63*0.2)+(I63/20)+(J63*4)-(K63*2)+(L63*0.1)-M63+(N63*0.05)</f>
        <v>165.6</v>
      </c>
      <c r="P63" s="4">
        <f>ROUND(O63/C63,2)</f>
        <v>13.8</v>
      </c>
    </row>
    <row r="64" spans="1:16">
      <c r="A64" s="4" t="s">
        <v>265</v>
      </c>
      <c r="B64" s="4" t="s">
        <v>17</v>
      </c>
      <c r="C64" s="4">
        <v>10</v>
      </c>
      <c r="D64" s="4">
        <v>48</v>
      </c>
      <c r="E64" s="4">
        <v>26</v>
      </c>
      <c r="F64" s="4">
        <v>549</v>
      </c>
      <c r="G64" s="4">
        <v>8</v>
      </c>
      <c r="H64" s="4">
        <v>3</v>
      </c>
      <c r="I64" s="4">
        <v>12</v>
      </c>
      <c r="J64" s="4">
        <v>0</v>
      </c>
      <c r="K64" s="4">
        <v>0</v>
      </c>
      <c r="L64" s="4">
        <v>295</v>
      </c>
      <c r="M64" s="4">
        <v>3</v>
      </c>
      <c r="N64" s="4">
        <v>178</v>
      </c>
      <c r="O64" s="4">
        <f>(D64*0.3)+E64+(F64/20)+(G64*4)+(H64*0.2)+(I64/20)+(J64*4)-(K64*2)+(L64*0.1)-M64+(N64*0.05)</f>
        <v>136.44999999999999</v>
      </c>
      <c r="P64" s="4">
        <f>ROUND(O64/C64,2)</f>
        <v>13.65</v>
      </c>
    </row>
    <row r="65" spans="1:16">
      <c r="A65" s="4" t="s">
        <v>270</v>
      </c>
      <c r="B65" s="4" t="s">
        <v>64</v>
      </c>
      <c r="C65" s="4">
        <v>16</v>
      </c>
      <c r="D65" s="4">
        <v>84</v>
      </c>
      <c r="E65" s="4">
        <v>48</v>
      </c>
      <c r="F65" s="4">
        <v>748</v>
      </c>
      <c r="G65" s="4">
        <v>3</v>
      </c>
      <c r="H65" s="4">
        <v>2</v>
      </c>
      <c r="I65" s="4">
        <v>14</v>
      </c>
      <c r="J65" s="4">
        <v>0</v>
      </c>
      <c r="K65" s="4">
        <v>0</v>
      </c>
      <c r="L65" s="4">
        <v>783</v>
      </c>
      <c r="M65" s="4">
        <v>2</v>
      </c>
      <c r="N65" s="4">
        <v>188</v>
      </c>
      <c r="O65" s="4">
        <f>(D65*0.3)+E65+(F65/20)+(G65*4)+(H65*0.2)+(I65/20)+(J65*4)-(K65*2)+(L65*0.1)-M65+(N65*0.05)</f>
        <v>209.4</v>
      </c>
      <c r="P65" s="4">
        <f>ROUND(O65/C65,2)</f>
        <v>13.09</v>
      </c>
    </row>
    <row r="66" spans="1:16">
      <c r="A66" s="4" t="s">
        <v>269</v>
      </c>
      <c r="B66" s="4" t="s">
        <v>25</v>
      </c>
      <c r="C66" s="4">
        <v>14</v>
      </c>
      <c r="D66" s="4">
        <v>64</v>
      </c>
      <c r="E66" s="4">
        <v>49</v>
      </c>
      <c r="F66" s="4">
        <v>464</v>
      </c>
      <c r="G66" s="4">
        <v>2</v>
      </c>
      <c r="H66" s="4">
        <v>0</v>
      </c>
      <c r="I66" s="4">
        <v>0</v>
      </c>
      <c r="J66" s="4">
        <v>0</v>
      </c>
      <c r="K66" s="4">
        <v>0</v>
      </c>
      <c r="L66" s="4">
        <v>744</v>
      </c>
      <c r="M66" s="4">
        <v>2</v>
      </c>
      <c r="N66" s="4">
        <v>201</v>
      </c>
      <c r="O66" s="4">
        <f>(D66*0.3)+E66+(F66/20)+(G66*4)+(H66*0.2)+(I66/20)+(J66*4)-(K66*2)+(L66*0.1)-M66+(N66*0.05)</f>
        <v>181.85000000000002</v>
      </c>
      <c r="P66" s="4">
        <f>ROUND(O66/C66,2)</f>
        <v>12.99</v>
      </c>
    </row>
    <row r="67" spans="1:16">
      <c r="A67" s="4" t="s">
        <v>273</v>
      </c>
      <c r="B67" s="4" t="s">
        <v>21</v>
      </c>
      <c r="C67" s="4">
        <v>16</v>
      </c>
      <c r="D67" s="4">
        <v>65</v>
      </c>
      <c r="E67" s="4">
        <v>37</v>
      </c>
      <c r="F67" s="4">
        <v>621</v>
      </c>
      <c r="G67" s="4">
        <v>8</v>
      </c>
      <c r="H67" s="4">
        <v>0</v>
      </c>
      <c r="I67" s="4">
        <v>0</v>
      </c>
      <c r="J67" s="4">
        <v>0</v>
      </c>
      <c r="K67" s="4">
        <v>0</v>
      </c>
      <c r="L67" s="4">
        <v>812</v>
      </c>
      <c r="M67" s="4">
        <v>1</v>
      </c>
      <c r="N67" s="4">
        <v>110</v>
      </c>
      <c r="O67" s="4">
        <f>(D67*0.3)+E67+(F67/20)+(G67*4)+(H67*0.2)+(I67/20)+(J67*4)-(K67*2)+(L67*0.1)-M67+(N67*0.05)</f>
        <v>205.25</v>
      </c>
      <c r="P67" s="4">
        <f>ROUND(O67/C67,2)</f>
        <v>12.83</v>
      </c>
    </row>
    <row r="68" spans="1:16">
      <c r="A68" s="4" t="s">
        <v>271</v>
      </c>
      <c r="B68" s="4" t="s">
        <v>57</v>
      </c>
      <c r="C68" s="4">
        <v>15</v>
      </c>
      <c r="D68" s="4">
        <v>78</v>
      </c>
      <c r="E68" s="4">
        <v>48</v>
      </c>
      <c r="F68" s="4">
        <v>580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783</v>
      </c>
      <c r="M68" s="4">
        <v>1</v>
      </c>
      <c r="N68" s="4">
        <v>200</v>
      </c>
      <c r="O68" s="4">
        <f>(D68*0.3)+E68+(F68/20)+(G68*4)+(H68*0.2)+(I68/20)+(J68*4)-(K68*2)+(L68*0.1)-M68+(N68*0.05)</f>
        <v>191.70000000000002</v>
      </c>
      <c r="P68" s="4">
        <f>ROUND(O68/C68,2)</f>
        <v>12.78</v>
      </c>
    </row>
    <row r="69" spans="1:16">
      <c r="A69" s="4" t="s">
        <v>275</v>
      </c>
      <c r="B69" s="4" t="s">
        <v>31</v>
      </c>
      <c r="C69" s="4">
        <v>16</v>
      </c>
      <c r="D69" s="4">
        <v>102</v>
      </c>
      <c r="E69" s="4">
        <v>48</v>
      </c>
      <c r="F69" s="4">
        <v>696</v>
      </c>
      <c r="G69" s="4">
        <v>5</v>
      </c>
      <c r="H69" s="4">
        <v>3</v>
      </c>
      <c r="I69" s="4">
        <v>-6</v>
      </c>
      <c r="J69" s="4">
        <v>0</v>
      </c>
      <c r="K69" s="4">
        <v>0</v>
      </c>
      <c r="L69" s="4">
        <v>629</v>
      </c>
      <c r="M69" s="4">
        <v>2</v>
      </c>
      <c r="N69" s="4">
        <v>180</v>
      </c>
      <c r="O69" s="4">
        <f>(D69*0.3)+E69+(F69/20)+(G69*4)+(H69*0.2)+(I69/20)+(J69*4)-(K69*2)+(L69*0.1)-M69+(N69*0.05)</f>
        <v>203.59999999999997</v>
      </c>
      <c r="P69" s="4">
        <f>ROUND(O69/C69,2)</f>
        <v>12.73</v>
      </c>
    </row>
    <row r="70" spans="1:16">
      <c r="A70" s="4" t="s">
        <v>272</v>
      </c>
      <c r="B70" s="4" t="s">
        <v>74</v>
      </c>
      <c r="C70" s="4">
        <v>16</v>
      </c>
      <c r="D70" s="4">
        <v>99</v>
      </c>
      <c r="E70" s="4">
        <v>47</v>
      </c>
      <c r="F70" s="4">
        <v>693</v>
      </c>
      <c r="G70" s="4">
        <v>4</v>
      </c>
      <c r="H70" s="4">
        <v>0</v>
      </c>
      <c r="I70" s="4">
        <v>0</v>
      </c>
      <c r="J70" s="4">
        <v>0</v>
      </c>
      <c r="K70" s="4">
        <v>0</v>
      </c>
      <c r="L70" s="4">
        <v>715</v>
      </c>
      <c r="M70" s="4">
        <v>6</v>
      </c>
      <c r="N70" s="4">
        <v>187</v>
      </c>
      <c r="O70" s="4">
        <f>(D70*0.3)+E70+(F70/20)+(G70*4)+(H70*0.2)+(I70/20)+(J70*4)-(K70*2)+(L70*0.1)-M70+(N70*0.05)</f>
        <v>202.2</v>
      </c>
      <c r="P70" s="4">
        <f>ROUND(O70/C70,2)</f>
        <v>12.64</v>
      </c>
    </row>
    <row r="71" spans="1:16">
      <c r="A71" s="4" t="s">
        <v>274</v>
      </c>
      <c r="B71" s="4" t="s">
        <v>17</v>
      </c>
      <c r="C71" s="4">
        <v>16</v>
      </c>
      <c r="D71" s="4">
        <v>89</v>
      </c>
      <c r="E71" s="4">
        <v>53</v>
      </c>
      <c r="F71" s="4">
        <v>644</v>
      </c>
      <c r="G71" s="4">
        <v>2</v>
      </c>
      <c r="H71" s="4">
        <v>4</v>
      </c>
      <c r="I71" s="4">
        <v>19</v>
      </c>
      <c r="J71" s="4">
        <v>0</v>
      </c>
      <c r="K71" s="4">
        <v>0</v>
      </c>
      <c r="L71" s="4">
        <v>746</v>
      </c>
      <c r="M71" s="4">
        <v>2</v>
      </c>
      <c r="N71" s="4">
        <v>147</v>
      </c>
      <c r="O71" s="4">
        <f>(D71*0.3)+E71+(F71/20)+(G71*4)+(H71*0.2)+(I71/20)+(J71*4)-(K71*2)+(L71*0.1)-M71+(N71*0.05)</f>
        <v>201.6</v>
      </c>
      <c r="P71" s="4">
        <f>ROUND(O71/C71,2)</f>
        <v>12.6</v>
      </c>
    </row>
    <row r="72" spans="1:16">
      <c r="A72" s="4" t="s">
        <v>277</v>
      </c>
      <c r="B72" s="4" t="s">
        <v>103</v>
      </c>
      <c r="C72" s="4">
        <v>12</v>
      </c>
      <c r="D72" s="4">
        <v>67</v>
      </c>
      <c r="E72" s="4">
        <v>28</v>
      </c>
      <c r="F72" s="4">
        <v>498</v>
      </c>
      <c r="G72" s="4">
        <v>3</v>
      </c>
      <c r="H72" s="4">
        <v>0</v>
      </c>
      <c r="I72" s="4">
        <v>0</v>
      </c>
      <c r="J72" s="4">
        <v>0</v>
      </c>
      <c r="K72" s="4">
        <v>0</v>
      </c>
      <c r="L72" s="4">
        <v>594</v>
      </c>
      <c r="M72" s="4">
        <v>4</v>
      </c>
      <c r="N72" s="4">
        <v>177</v>
      </c>
      <c r="O72" s="4">
        <f>(D72*0.3)+E72+(F72/20)+(G72*4)+(H72*0.2)+(I72/20)+(J72*4)-(K72*2)+(L72*0.1)-M72+(N72*0.05)</f>
        <v>149.25</v>
      </c>
      <c r="P72" s="4">
        <f>ROUND(O72/C72,2)</f>
        <v>12.44</v>
      </c>
    </row>
    <row r="73" spans="1:16">
      <c r="A73" s="4" t="s">
        <v>276</v>
      </c>
      <c r="B73" s="4" t="s">
        <v>51</v>
      </c>
      <c r="C73" s="4">
        <v>11</v>
      </c>
      <c r="D73" s="4">
        <v>59</v>
      </c>
      <c r="E73" s="4">
        <v>31</v>
      </c>
      <c r="F73" s="4">
        <v>475</v>
      </c>
      <c r="G73" s="4">
        <v>2</v>
      </c>
      <c r="H73" s="4">
        <v>1</v>
      </c>
      <c r="I73" s="4">
        <v>-11</v>
      </c>
      <c r="J73" s="4">
        <v>0</v>
      </c>
      <c r="K73" s="4">
        <v>0</v>
      </c>
      <c r="L73" s="4">
        <v>439</v>
      </c>
      <c r="M73" s="4">
        <v>0</v>
      </c>
      <c r="N73" s="4">
        <v>170</v>
      </c>
      <c r="O73" s="4">
        <f>(D73*0.3)+E73+(F73/20)+(G73*4)+(H73*0.2)+(I73/20)+(J73*4)-(K73*2)+(L73*0.1)-M73+(N73*0.05)</f>
        <v>132.5</v>
      </c>
      <c r="P73" s="4">
        <f>ROUND(O73/C73,2)</f>
        <v>12.05</v>
      </c>
    </row>
    <row r="74" spans="1:16">
      <c r="A74" s="4" t="s">
        <v>280</v>
      </c>
      <c r="B74" s="4" t="s">
        <v>27</v>
      </c>
      <c r="C74" s="4">
        <v>15</v>
      </c>
      <c r="D74" s="4">
        <v>69</v>
      </c>
      <c r="E74" s="4">
        <v>38</v>
      </c>
      <c r="F74" s="4">
        <v>537</v>
      </c>
      <c r="G74" s="4">
        <v>1</v>
      </c>
      <c r="H74" s="4">
        <v>2</v>
      </c>
      <c r="I74" s="4">
        <v>15</v>
      </c>
      <c r="J74" s="4">
        <v>0</v>
      </c>
      <c r="K74" s="4">
        <v>0</v>
      </c>
      <c r="L74" s="4">
        <v>791</v>
      </c>
      <c r="M74" s="4">
        <v>2</v>
      </c>
      <c r="N74" s="4">
        <v>201</v>
      </c>
      <c r="O74" s="4">
        <f>(D74*0.3)+E74+(F74/20)+(G74*4)+(H74*0.2)+(I74/20)+(J74*4)-(K74*2)+(L74*0.1)-M74+(N74*0.05)</f>
        <v>177.85000000000002</v>
      </c>
      <c r="P74" s="4">
        <f>ROUND(O74/C74,2)</f>
        <v>11.86</v>
      </c>
    </row>
    <row r="75" spans="1:16">
      <c r="A75" s="4" t="s">
        <v>278</v>
      </c>
      <c r="B75" s="4" t="s">
        <v>103</v>
      </c>
      <c r="C75" s="4">
        <v>16</v>
      </c>
      <c r="D75" s="4">
        <v>72</v>
      </c>
      <c r="E75" s="4">
        <v>40</v>
      </c>
      <c r="F75" s="4">
        <v>647</v>
      </c>
      <c r="G75" s="4">
        <v>2</v>
      </c>
      <c r="H75" s="4">
        <v>0</v>
      </c>
      <c r="I75" s="4">
        <v>0</v>
      </c>
      <c r="J75" s="4">
        <v>0</v>
      </c>
      <c r="K75" s="4">
        <v>0</v>
      </c>
      <c r="L75" s="4">
        <v>766</v>
      </c>
      <c r="M75" s="4">
        <v>5</v>
      </c>
      <c r="N75" s="4">
        <v>140</v>
      </c>
      <c r="O75" s="4">
        <f>(D75*0.3)+E75+(F75/20)+(G75*4)+(H75*0.2)+(I75/20)+(J75*4)-(K75*2)+(L75*0.1)-M75+(N75*0.05)</f>
        <v>180.55</v>
      </c>
      <c r="P75" s="4">
        <f>ROUND(O75/C75,2)</f>
        <v>11.28</v>
      </c>
    </row>
    <row r="76" spans="1:16">
      <c r="A76" s="4" t="s">
        <v>283</v>
      </c>
      <c r="B76" s="4" t="s">
        <v>88</v>
      </c>
      <c r="C76" s="4">
        <v>11</v>
      </c>
      <c r="D76" s="4">
        <v>56</v>
      </c>
      <c r="E76" s="4">
        <v>31</v>
      </c>
      <c r="F76" s="4">
        <v>380</v>
      </c>
      <c r="G76" s="4">
        <v>2</v>
      </c>
      <c r="H76" s="4">
        <v>0</v>
      </c>
      <c r="I76" s="4">
        <v>0</v>
      </c>
      <c r="J76" s="4">
        <v>0</v>
      </c>
      <c r="K76" s="4">
        <v>0</v>
      </c>
      <c r="L76" s="4">
        <v>456</v>
      </c>
      <c r="M76" s="4">
        <v>6</v>
      </c>
      <c r="N76" s="4">
        <v>127</v>
      </c>
      <c r="O76" s="4">
        <f>(D76*0.3)+E76+(F76/20)+(G76*4)+(H76*0.2)+(I76/20)+(J76*4)-(K76*2)+(L76*0.1)-M76+(N76*0.05)</f>
        <v>120.75</v>
      </c>
      <c r="P76" s="4">
        <f>ROUND(O76/C76,2)</f>
        <v>10.98</v>
      </c>
    </row>
    <row r="77" spans="1:16">
      <c r="A77" s="4" t="s">
        <v>286</v>
      </c>
      <c r="B77" s="4" t="s">
        <v>54</v>
      </c>
      <c r="C77" s="4">
        <v>16</v>
      </c>
      <c r="D77" s="4">
        <v>63</v>
      </c>
      <c r="E77" s="4">
        <v>39</v>
      </c>
      <c r="F77" s="4">
        <v>474</v>
      </c>
      <c r="G77" s="4">
        <v>2</v>
      </c>
      <c r="H77" s="4">
        <v>0</v>
      </c>
      <c r="I77" s="4">
        <v>0</v>
      </c>
      <c r="J77" s="4">
        <v>0</v>
      </c>
      <c r="K77" s="4">
        <v>0</v>
      </c>
      <c r="L77" s="4">
        <v>813</v>
      </c>
      <c r="M77" s="4">
        <v>4</v>
      </c>
      <c r="N77" s="4">
        <v>135</v>
      </c>
      <c r="O77" s="4">
        <f>(D77*0.3)+E77+(F77/20)+(G77*4)+(H77*0.2)+(I77/20)+(J77*4)-(K77*2)+(L77*0.1)-M77+(N77*0.05)</f>
        <v>173.65</v>
      </c>
      <c r="P77" s="4">
        <f>ROUND(O77/C77,2)</f>
        <v>10.85</v>
      </c>
    </row>
    <row r="78" spans="1:16">
      <c r="A78" s="4" t="s">
        <v>285</v>
      </c>
      <c r="B78" s="4" t="s">
        <v>49</v>
      </c>
      <c r="C78" s="4">
        <v>2</v>
      </c>
      <c r="D78" s="4">
        <v>11</v>
      </c>
      <c r="E78" s="4">
        <v>6</v>
      </c>
      <c r="F78" s="4">
        <v>40</v>
      </c>
      <c r="G78" s="4">
        <v>0</v>
      </c>
      <c r="H78" s="4">
        <v>1</v>
      </c>
      <c r="I78" s="4">
        <v>-2</v>
      </c>
      <c r="J78" s="4">
        <v>0</v>
      </c>
      <c r="K78" s="4">
        <v>0</v>
      </c>
      <c r="L78" s="4">
        <v>108</v>
      </c>
      <c r="M78" s="4">
        <v>1</v>
      </c>
      <c r="N78" s="4">
        <v>10</v>
      </c>
      <c r="O78" s="4">
        <f>(D78*0.3)+E78+(F78/20)+(G78*4)+(H78*0.2)+(I78/20)+(J78*4)-(K78*2)+(L78*0.1)-M78+(N78*0.05)</f>
        <v>21.700000000000003</v>
      </c>
      <c r="P78" s="4">
        <f>ROUND(O78/C78,2)</f>
        <v>10.85</v>
      </c>
    </row>
    <row r="79" spans="1:16">
      <c r="A79" s="4" t="s">
        <v>279</v>
      </c>
      <c r="B79" s="4" t="s">
        <v>19</v>
      </c>
      <c r="C79" s="4">
        <v>7</v>
      </c>
      <c r="D79" s="4">
        <v>32</v>
      </c>
      <c r="E79" s="4">
        <v>17</v>
      </c>
      <c r="F79" s="4">
        <v>140</v>
      </c>
      <c r="G79" s="4">
        <v>1</v>
      </c>
      <c r="H79" s="4">
        <v>0</v>
      </c>
      <c r="I79" s="4">
        <v>0</v>
      </c>
      <c r="J79" s="4">
        <v>0</v>
      </c>
      <c r="K79" s="4">
        <v>0</v>
      </c>
      <c r="L79" s="4">
        <v>373</v>
      </c>
      <c r="M79" s="4">
        <v>2</v>
      </c>
      <c r="N79" s="4">
        <v>55</v>
      </c>
      <c r="O79" s="4">
        <f>(D79*0.3)+E79+(F79/20)+(G79*4)+(H79*0.2)+(I79/20)+(J79*4)-(K79*2)+(L79*0.1)-M79+(N79*0.05)</f>
        <v>75.650000000000006</v>
      </c>
      <c r="P79" s="4">
        <f>ROUND(O79/C79,2)</f>
        <v>10.81</v>
      </c>
    </row>
    <row r="80" spans="1:16">
      <c r="A80" s="4" t="s">
        <v>281</v>
      </c>
      <c r="B80" s="4" t="s">
        <v>29</v>
      </c>
      <c r="C80" s="4">
        <v>16</v>
      </c>
      <c r="D80" s="4">
        <v>66</v>
      </c>
      <c r="E80" s="4">
        <v>38</v>
      </c>
      <c r="F80" s="4">
        <v>446</v>
      </c>
      <c r="G80" s="4">
        <v>3</v>
      </c>
      <c r="H80" s="4">
        <v>0</v>
      </c>
      <c r="I80" s="4">
        <v>0</v>
      </c>
      <c r="J80" s="4">
        <v>0</v>
      </c>
      <c r="K80" s="4">
        <v>0</v>
      </c>
      <c r="L80" s="4">
        <v>738</v>
      </c>
      <c r="M80" s="4">
        <v>2</v>
      </c>
      <c r="N80" s="4">
        <v>165</v>
      </c>
      <c r="O80" s="4">
        <f>(D80*0.3)+E80+(F80/20)+(G80*4)+(H80*0.2)+(I80/20)+(J80*4)-(K80*2)+(L80*0.1)-M80+(N80*0.05)</f>
        <v>172.14999999999998</v>
      </c>
      <c r="P80" s="4">
        <f>ROUND(O80/C80,2)</f>
        <v>10.76</v>
      </c>
    </row>
    <row r="81" spans="1:16">
      <c r="A81" s="4" t="s">
        <v>282</v>
      </c>
      <c r="B81" s="4" t="s">
        <v>83</v>
      </c>
      <c r="C81" s="4">
        <v>13</v>
      </c>
      <c r="D81" s="4">
        <v>68</v>
      </c>
      <c r="E81" s="4">
        <v>37</v>
      </c>
      <c r="F81" s="4">
        <v>422</v>
      </c>
      <c r="G81" s="4">
        <v>1</v>
      </c>
      <c r="H81" s="4">
        <v>3</v>
      </c>
      <c r="I81" s="4">
        <v>9</v>
      </c>
      <c r="J81" s="4">
        <v>0</v>
      </c>
      <c r="K81" s="4">
        <v>0</v>
      </c>
      <c r="L81" s="4">
        <v>492</v>
      </c>
      <c r="M81" s="4">
        <v>5</v>
      </c>
      <c r="N81" s="4">
        <v>190</v>
      </c>
      <c r="O81" s="4">
        <f>(D81*0.3)+E81+(F81/20)+(G81*4)+(H81*0.2)+(I81/20)+(J81*4)-(K81*2)+(L81*0.1)-M81+(N81*0.05)</f>
        <v>137.25</v>
      </c>
      <c r="P81" s="4">
        <f>ROUND(O81/C81,2)</f>
        <v>10.56</v>
      </c>
    </row>
    <row r="82" spans="1:16">
      <c r="A82" s="4" t="s">
        <v>284</v>
      </c>
      <c r="B82" s="4" t="s">
        <v>81</v>
      </c>
      <c r="C82" s="4">
        <v>16</v>
      </c>
      <c r="D82" s="4">
        <v>75</v>
      </c>
      <c r="E82" s="4">
        <v>38</v>
      </c>
      <c r="F82" s="4">
        <v>409</v>
      </c>
      <c r="G82" s="4">
        <v>1</v>
      </c>
      <c r="H82" s="4">
        <v>4</v>
      </c>
      <c r="I82" s="4">
        <v>86</v>
      </c>
      <c r="J82" s="4">
        <v>0</v>
      </c>
      <c r="K82" s="4">
        <v>0</v>
      </c>
      <c r="L82" s="4">
        <v>734</v>
      </c>
      <c r="M82" s="4">
        <v>3</v>
      </c>
      <c r="N82" s="4">
        <v>150</v>
      </c>
      <c r="O82" s="4">
        <f>(D82*0.3)+E82+(F82/20)+(G82*4)+(H82*0.2)+(I82/20)+(J82*4)-(K82*2)+(L82*0.1)-M82+(N82*0.05)</f>
        <v>167.95</v>
      </c>
      <c r="P82" s="4">
        <f>ROUND(O82/C82,2)</f>
        <v>10.5</v>
      </c>
    </row>
    <row r="83" spans="1:16">
      <c r="A83" s="4" t="s">
        <v>288</v>
      </c>
      <c r="B83" s="4" t="s">
        <v>94</v>
      </c>
      <c r="C83" s="4">
        <v>16</v>
      </c>
      <c r="D83" s="4">
        <v>73</v>
      </c>
      <c r="E83" s="4">
        <v>37</v>
      </c>
      <c r="F83" s="4">
        <v>629</v>
      </c>
      <c r="G83" s="4">
        <v>1</v>
      </c>
      <c r="H83" s="4">
        <v>3</v>
      </c>
      <c r="I83" s="4">
        <v>2</v>
      </c>
      <c r="J83" s="4">
        <v>0</v>
      </c>
      <c r="K83" s="4">
        <v>0</v>
      </c>
      <c r="L83" s="4">
        <v>611</v>
      </c>
      <c r="M83" s="4">
        <v>2</v>
      </c>
      <c r="N83" s="4">
        <v>255</v>
      </c>
      <c r="O83" s="4">
        <f>(D83*0.3)+E83+(F83/20)+(G83*4)+(H83*0.2)+(I83/20)+(J83*4)-(K83*2)+(L83*0.1)-M83+(N83*0.05)</f>
        <v>166.89999999999998</v>
      </c>
      <c r="P83" s="4">
        <f>ROUND(O83/C83,2)</f>
        <v>10.43</v>
      </c>
    </row>
    <row r="84" spans="1:16">
      <c r="A84" s="4" t="s">
        <v>287</v>
      </c>
      <c r="B84" s="4" t="s">
        <v>51</v>
      </c>
      <c r="C84" s="4">
        <v>16</v>
      </c>
      <c r="D84" s="4">
        <v>62</v>
      </c>
      <c r="E84" s="4">
        <v>42</v>
      </c>
      <c r="F84" s="4">
        <v>588</v>
      </c>
      <c r="G84" s="4">
        <v>2</v>
      </c>
      <c r="H84" s="4">
        <v>5</v>
      </c>
      <c r="I84" s="4">
        <v>71</v>
      </c>
      <c r="J84" s="4">
        <v>0</v>
      </c>
      <c r="K84" s="4">
        <v>0</v>
      </c>
      <c r="L84" s="4">
        <v>512</v>
      </c>
      <c r="M84" s="4">
        <v>4</v>
      </c>
      <c r="N84" s="4">
        <v>327</v>
      </c>
      <c r="O84" s="4">
        <f>(D84*0.3)+E84+(F84/20)+(G84*4)+(H84*0.2)+(I84/20)+(J84*4)-(K84*2)+(L84*0.1)-M84+(N84*0.05)</f>
        <v>166.1</v>
      </c>
      <c r="P84" s="4">
        <f>ROUND(O84/C84,2)</f>
        <v>10.38</v>
      </c>
    </row>
    <row r="85" spans="1:16">
      <c r="A85" s="4" t="s">
        <v>290</v>
      </c>
      <c r="B85" s="4" t="s">
        <v>74</v>
      </c>
      <c r="C85" s="4">
        <v>3</v>
      </c>
      <c r="D85" s="4">
        <v>13</v>
      </c>
      <c r="E85" s="4">
        <v>9</v>
      </c>
      <c r="F85" s="4">
        <v>84</v>
      </c>
      <c r="G85" s="4">
        <v>1</v>
      </c>
      <c r="H85" s="4">
        <v>0</v>
      </c>
      <c r="I85" s="4">
        <v>0</v>
      </c>
      <c r="J85" s="4">
        <v>0</v>
      </c>
      <c r="K85" s="4">
        <v>0</v>
      </c>
      <c r="L85" s="4">
        <v>86</v>
      </c>
      <c r="M85" s="4">
        <v>1</v>
      </c>
      <c r="N85" s="4">
        <v>30</v>
      </c>
      <c r="O85" s="4">
        <f>(D85*0.3)+E85+(F85/20)+(G85*4)+(H85*0.2)+(I85/20)+(J85*4)-(K85*2)+(L85*0.1)-M85+(N85*0.05)</f>
        <v>30.200000000000003</v>
      </c>
      <c r="P85" s="4">
        <f>ROUND(O85/C85,2)</f>
        <v>10.07</v>
      </c>
    </row>
    <row r="86" spans="1:16">
      <c r="A86" s="4" t="s">
        <v>289</v>
      </c>
      <c r="B86" s="4" t="s">
        <v>59</v>
      </c>
      <c r="C86" s="4">
        <v>16</v>
      </c>
      <c r="D86" s="4">
        <v>73</v>
      </c>
      <c r="E86" s="4">
        <v>36</v>
      </c>
      <c r="F86" s="4">
        <v>453</v>
      </c>
      <c r="G86" s="4">
        <v>2</v>
      </c>
      <c r="H86" s="4">
        <v>2</v>
      </c>
      <c r="I86" s="4">
        <v>21</v>
      </c>
      <c r="J86" s="4">
        <v>0</v>
      </c>
      <c r="K86" s="4">
        <v>2</v>
      </c>
      <c r="L86" s="4">
        <v>695</v>
      </c>
      <c r="M86" s="4">
        <v>8</v>
      </c>
      <c r="N86" s="4">
        <v>207</v>
      </c>
      <c r="O86" s="4">
        <f>(D86*0.3)+E86+(F86/20)+(G86*4)+(H86*0.2)+(I86/20)+(J86*4)-(K86*2)+(L86*0.1)-M86+(N86*0.05)</f>
        <v>157.85</v>
      </c>
      <c r="P86" s="4">
        <f>ROUND(O86/C86,2)</f>
        <v>9.8699999999999992</v>
      </c>
    </row>
    <row r="87" spans="1:16">
      <c r="A87" s="4" t="s">
        <v>291</v>
      </c>
      <c r="B87" s="4" t="s">
        <v>47</v>
      </c>
      <c r="C87" s="4">
        <v>16</v>
      </c>
      <c r="D87" s="4">
        <v>68</v>
      </c>
      <c r="E87" s="4">
        <v>38</v>
      </c>
      <c r="F87" s="4">
        <v>405</v>
      </c>
      <c r="G87" s="4">
        <v>4</v>
      </c>
      <c r="H87" s="4">
        <v>0</v>
      </c>
      <c r="I87" s="4">
        <v>0</v>
      </c>
      <c r="J87" s="4">
        <v>0</v>
      </c>
      <c r="K87" s="4">
        <v>0</v>
      </c>
      <c r="L87" s="4">
        <v>576</v>
      </c>
      <c r="M87" s="4">
        <v>2</v>
      </c>
      <c r="N87" s="4">
        <v>121</v>
      </c>
      <c r="O87" s="4">
        <f>(D87*0.3)+E87+(F87/20)+(G87*4)+(H87*0.2)+(I87/20)+(J87*4)-(K87*2)+(L87*0.1)-M87+(N87*0.05)</f>
        <v>156.30000000000001</v>
      </c>
      <c r="P87" s="4">
        <f>ROUND(O87/C87,2)</f>
        <v>9.77</v>
      </c>
    </row>
    <row r="88" spans="1:16">
      <c r="A88" s="4" t="s">
        <v>296</v>
      </c>
      <c r="B88" s="4" t="s">
        <v>23</v>
      </c>
      <c r="C88" s="4">
        <v>1</v>
      </c>
      <c r="D88" s="4">
        <v>1</v>
      </c>
      <c r="E88" s="4">
        <v>1</v>
      </c>
      <c r="F88" s="4">
        <v>30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66</v>
      </c>
      <c r="M88" s="4">
        <v>0</v>
      </c>
      <c r="N88" s="4">
        <v>3</v>
      </c>
      <c r="O88" s="4">
        <f>(D88*0.3)+E88+(F88/20)+(G88*4)+(H88*0.2)+(I88/20)+(J88*4)-(K88*2)+(L88*0.1)-M88+(N88*0.05)</f>
        <v>9.5500000000000007</v>
      </c>
      <c r="P88" s="4">
        <f>ROUND(O88/C88,2)</f>
        <v>9.5500000000000007</v>
      </c>
    </row>
    <row r="89" spans="1:16">
      <c r="A89" s="4" t="s">
        <v>294</v>
      </c>
      <c r="B89" s="4" t="s">
        <v>64</v>
      </c>
      <c r="C89" s="4">
        <v>15</v>
      </c>
      <c r="D89" s="4">
        <v>44</v>
      </c>
      <c r="E89" s="4">
        <v>31</v>
      </c>
      <c r="F89" s="4">
        <v>242</v>
      </c>
      <c r="G89" s="4">
        <v>0</v>
      </c>
      <c r="H89" s="4">
        <v>36</v>
      </c>
      <c r="I89" s="4">
        <v>224</v>
      </c>
      <c r="J89" s="4">
        <v>2</v>
      </c>
      <c r="K89" s="4">
        <v>0</v>
      </c>
      <c r="L89" s="4">
        <v>534</v>
      </c>
      <c r="M89" s="4">
        <v>3</v>
      </c>
      <c r="N89" s="4">
        <v>161</v>
      </c>
      <c r="O89" s="4">
        <f>(D89*0.3)+E89+(F89/20)+(G89*4)+(H89*0.2)+(I89/20)+(J89*4)-(K89*2)+(L89*0.1)-M89+(N89*0.05)</f>
        <v>141.15000000000003</v>
      </c>
      <c r="P89" s="4">
        <f>ROUND(O89/C89,2)</f>
        <v>9.41</v>
      </c>
    </row>
    <row r="90" spans="1:16">
      <c r="A90" s="4" t="s">
        <v>297</v>
      </c>
      <c r="B90" s="4" t="s">
        <v>69</v>
      </c>
      <c r="C90" s="4">
        <v>13</v>
      </c>
      <c r="D90" s="4">
        <v>48</v>
      </c>
      <c r="E90" s="4">
        <v>35</v>
      </c>
      <c r="F90" s="4">
        <v>435</v>
      </c>
      <c r="G90" s="4">
        <v>3</v>
      </c>
      <c r="H90" s="4">
        <v>0</v>
      </c>
      <c r="I90" s="4">
        <v>0</v>
      </c>
      <c r="J90" s="4">
        <v>0</v>
      </c>
      <c r="K90" s="4">
        <v>0</v>
      </c>
      <c r="L90" s="4">
        <v>292</v>
      </c>
      <c r="M90" s="4">
        <v>0</v>
      </c>
      <c r="N90" s="4">
        <v>185</v>
      </c>
      <c r="O90" s="4">
        <f>(D90*0.3)+E90+(F90/20)+(G90*4)+(H90*0.2)+(I90/20)+(J90*4)-(K90*2)+(L90*0.1)-M90+(N90*0.05)</f>
        <v>121.60000000000001</v>
      </c>
      <c r="P90" s="4">
        <f>ROUND(O90/C90,2)</f>
        <v>9.35</v>
      </c>
    </row>
    <row r="91" spans="1:16">
      <c r="A91" s="4" t="s">
        <v>293</v>
      </c>
      <c r="B91" s="4" t="s">
        <v>51</v>
      </c>
      <c r="C91" s="4">
        <v>16</v>
      </c>
      <c r="D91" s="4">
        <v>67</v>
      </c>
      <c r="E91" s="4">
        <v>33</v>
      </c>
      <c r="F91" s="4">
        <v>384</v>
      </c>
      <c r="G91" s="4">
        <v>1</v>
      </c>
      <c r="H91" s="4">
        <v>10</v>
      </c>
      <c r="I91" s="4">
        <v>117</v>
      </c>
      <c r="J91" s="4">
        <v>1</v>
      </c>
      <c r="K91" s="4">
        <v>1</v>
      </c>
      <c r="L91" s="4">
        <v>566</v>
      </c>
      <c r="M91" s="4">
        <v>2</v>
      </c>
      <c r="N91" s="4">
        <v>164</v>
      </c>
      <c r="O91" s="4">
        <f>(D91*0.3)+E91+(F91/20)+(G91*4)+(H91*0.2)+(I91/20)+(J91*4)-(K91*2)+(L91*0.1)-M91+(N91*0.05)</f>
        <v>148.94999999999999</v>
      </c>
      <c r="P91" s="4">
        <f>ROUND(O91/C91,2)</f>
        <v>9.31</v>
      </c>
    </row>
    <row r="92" spans="1:16">
      <c r="A92" s="4" t="s">
        <v>295</v>
      </c>
      <c r="B92" s="4" t="s">
        <v>37</v>
      </c>
      <c r="C92" s="4">
        <v>16</v>
      </c>
      <c r="D92" s="4">
        <v>61</v>
      </c>
      <c r="E92" s="4">
        <v>41</v>
      </c>
      <c r="F92" s="4">
        <v>426</v>
      </c>
      <c r="G92" s="4">
        <v>4</v>
      </c>
      <c r="H92" s="4">
        <v>0</v>
      </c>
      <c r="I92" s="4">
        <v>0</v>
      </c>
      <c r="J92" s="4">
        <v>0</v>
      </c>
      <c r="K92" s="4">
        <v>2</v>
      </c>
      <c r="L92" s="4">
        <v>461</v>
      </c>
      <c r="M92" s="4">
        <v>2</v>
      </c>
      <c r="N92" s="4">
        <v>180</v>
      </c>
      <c r="O92" s="4">
        <f>(D92*0.3)+E92+(F92/20)+(G92*4)+(H92*0.2)+(I92/20)+(J92*4)-(K92*2)+(L92*0.1)-M92+(N92*0.05)</f>
        <v>145.69999999999999</v>
      </c>
      <c r="P92" s="4">
        <f>ROUND(O92/C92,2)</f>
        <v>9.11</v>
      </c>
    </row>
    <row r="93" spans="1:16">
      <c r="A93" s="4" t="s">
        <v>298</v>
      </c>
      <c r="B93" s="4" t="s">
        <v>33</v>
      </c>
      <c r="C93" s="4">
        <v>6</v>
      </c>
      <c r="D93" s="4">
        <v>26</v>
      </c>
      <c r="E93" s="4">
        <v>15</v>
      </c>
      <c r="F93" s="4">
        <v>176</v>
      </c>
      <c r="G93" s="4">
        <v>0</v>
      </c>
      <c r="H93" s="4">
        <v>0</v>
      </c>
      <c r="I93" s="4">
        <v>0</v>
      </c>
      <c r="J93" s="4">
        <v>0</v>
      </c>
      <c r="K93" s="4">
        <v>1</v>
      </c>
      <c r="L93" s="4">
        <v>232</v>
      </c>
      <c r="M93" s="4">
        <v>0</v>
      </c>
      <c r="N93" s="4">
        <v>37</v>
      </c>
      <c r="O93" s="4">
        <f>(D93*0.3)+E93+(F93/20)+(G93*4)+(H93*0.2)+(I93/20)+(J93*4)-(K93*2)+(L93*0.1)-M93+(N93*0.05)</f>
        <v>54.650000000000006</v>
      </c>
      <c r="P93" s="4">
        <f>ROUND(O93/C93,2)</f>
        <v>9.11</v>
      </c>
    </row>
    <row r="94" spans="1:16">
      <c r="A94" s="4" t="s">
        <v>300</v>
      </c>
      <c r="B94" s="4" t="s">
        <v>76</v>
      </c>
      <c r="C94" s="4">
        <v>16</v>
      </c>
      <c r="D94" s="4">
        <v>59</v>
      </c>
      <c r="E94" s="4">
        <v>38</v>
      </c>
      <c r="F94" s="4">
        <v>504</v>
      </c>
      <c r="G94" s="4">
        <v>2</v>
      </c>
      <c r="H94" s="4">
        <v>6</v>
      </c>
      <c r="I94" s="4">
        <v>36</v>
      </c>
      <c r="J94" s="4">
        <v>1</v>
      </c>
      <c r="K94" s="4">
        <v>1</v>
      </c>
      <c r="L94" s="4">
        <v>389</v>
      </c>
      <c r="M94" s="4">
        <v>2</v>
      </c>
      <c r="N94" s="4">
        <v>258</v>
      </c>
      <c r="O94" s="4">
        <f>(D94*0.3)+E94+(F94/20)+(G94*4)+(H94*0.2)+(I94/20)+(J94*4)-(K94*2)+(L94*0.1)-M94+(N94*0.05)</f>
        <v>143.70000000000002</v>
      </c>
      <c r="P94" s="4">
        <f>ROUND(O94/C94,2)</f>
        <v>8.98</v>
      </c>
    </row>
    <row r="95" spans="1:16">
      <c r="A95" s="4" t="s">
        <v>292</v>
      </c>
      <c r="B95" s="4" t="s">
        <v>41</v>
      </c>
      <c r="C95" s="4">
        <v>7</v>
      </c>
      <c r="D95" s="4">
        <v>23</v>
      </c>
      <c r="E95" s="4">
        <v>17</v>
      </c>
      <c r="F95" s="4">
        <v>215</v>
      </c>
      <c r="G95" s="4">
        <v>1</v>
      </c>
      <c r="H95" s="4">
        <v>1</v>
      </c>
      <c r="I95" s="4">
        <v>4</v>
      </c>
      <c r="J95" s="4">
        <v>0</v>
      </c>
      <c r="K95" s="4">
        <v>1</v>
      </c>
      <c r="L95" s="4">
        <v>239</v>
      </c>
      <c r="M95" s="4">
        <v>1</v>
      </c>
      <c r="N95" s="4">
        <v>51</v>
      </c>
      <c r="O95" s="4">
        <f>(D95*0.3)+E95+(F95/20)+(G95*4)+(H95*0.2)+(I95/20)+(J95*4)-(K95*2)+(L95*0.1)-M95+(N95*0.05)</f>
        <v>62.5</v>
      </c>
      <c r="P95" s="4">
        <f>ROUND(O95/C95,2)</f>
        <v>8.93</v>
      </c>
    </row>
    <row r="96" spans="1:16">
      <c r="A96" s="4" t="s">
        <v>299</v>
      </c>
      <c r="B96" s="4" t="s">
        <v>49</v>
      </c>
      <c r="C96" s="4">
        <v>16</v>
      </c>
      <c r="D96" s="4">
        <v>56</v>
      </c>
      <c r="E96" s="4">
        <v>36</v>
      </c>
      <c r="F96" s="4">
        <v>418</v>
      </c>
      <c r="G96" s="4">
        <v>2</v>
      </c>
      <c r="H96" s="4">
        <v>0</v>
      </c>
      <c r="I96" s="4">
        <v>0</v>
      </c>
      <c r="J96" s="4">
        <v>0</v>
      </c>
      <c r="K96" s="4">
        <v>1</v>
      </c>
      <c r="L96" s="4">
        <v>593</v>
      </c>
      <c r="M96" s="4">
        <v>4</v>
      </c>
      <c r="N96" s="4">
        <v>118</v>
      </c>
      <c r="O96" s="4">
        <f>(D96*0.3)+E96+(F96/20)+(G96*4)+(H96*0.2)+(I96/20)+(J96*4)-(K96*2)+(L96*0.1)-M96+(N96*0.05)</f>
        <v>140.9</v>
      </c>
      <c r="P96" s="4">
        <f>ROUND(O96/C96,2)</f>
        <v>8.81</v>
      </c>
    </row>
    <row r="97" spans="1:16">
      <c r="A97" s="4" t="s">
        <v>303</v>
      </c>
      <c r="B97" s="4" t="s">
        <v>21</v>
      </c>
      <c r="C97" s="4">
        <v>16</v>
      </c>
      <c r="D97" s="4">
        <v>49</v>
      </c>
      <c r="E97" s="4">
        <v>37</v>
      </c>
      <c r="F97" s="4">
        <v>420</v>
      </c>
      <c r="G97" s="4">
        <v>4</v>
      </c>
      <c r="H97" s="4">
        <v>0</v>
      </c>
      <c r="I97" s="4">
        <v>0</v>
      </c>
      <c r="J97" s="4">
        <v>0</v>
      </c>
      <c r="K97" s="4">
        <v>2</v>
      </c>
      <c r="L97" s="4">
        <v>433</v>
      </c>
      <c r="M97" s="4">
        <v>0</v>
      </c>
      <c r="N97" s="4">
        <v>241</v>
      </c>
      <c r="O97" s="4">
        <f>(D97*0.3)+E97+(F97/20)+(G97*4)+(H97*0.2)+(I97/20)+(J97*4)-(K97*2)+(L97*0.1)-M97+(N97*0.05)</f>
        <v>140.05000000000001</v>
      </c>
      <c r="P97" s="4">
        <f>ROUND(O97/C97,2)</f>
        <v>8.75</v>
      </c>
    </row>
    <row r="98" spans="1:16">
      <c r="A98" s="4" t="s">
        <v>302</v>
      </c>
      <c r="B98" s="4" t="s">
        <v>57</v>
      </c>
      <c r="C98" s="4">
        <v>16</v>
      </c>
      <c r="D98" s="4">
        <v>61</v>
      </c>
      <c r="E98" s="4">
        <v>34</v>
      </c>
      <c r="F98" s="4">
        <v>353</v>
      </c>
      <c r="G98" s="4">
        <v>1</v>
      </c>
      <c r="H98" s="4">
        <v>1</v>
      </c>
      <c r="I98" s="4">
        <v>1</v>
      </c>
      <c r="J98" s="4">
        <v>0</v>
      </c>
      <c r="K98" s="4">
        <v>0</v>
      </c>
      <c r="L98" s="4">
        <v>554</v>
      </c>
      <c r="M98" s="4">
        <v>2</v>
      </c>
      <c r="N98" s="4">
        <v>157</v>
      </c>
      <c r="O98" s="4">
        <f>(D98*0.3)+E98+(F98/20)+(G98*4)+(H98*0.2)+(I98/20)+(J98*4)-(K98*2)+(L98*0.1)-M98+(N98*0.05)</f>
        <v>135.44999999999999</v>
      </c>
      <c r="P98" s="4">
        <f>ROUND(O98/C98,2)</f>
        <v>8.4700000000000006</v>
      </c>
    </row>
    <row r="99" spans="1:16">
      <c r="A99" s="4" t="s">
        <v>301</v>
      </c>
      <c r="B99" s="4" t="s">
        <v>64</v>
      </c>
      <c r="C99" s="4">
        <v>14</v>
      </c>
      <c r="D99" s="4">
        <v>46</v>
      </c>
      <c r="E99" s="4">
        <v>30</v>
      </c>
      <c r="F99" s="4">
        <v>435</v>
      </c>
      <c r="G99" s="4">
        <v>1</v>
      </c>
      <c r="H99" s="4">
        <v>1</v>
      </c>
      <c r="I99" s="4">
        <v>13</v>
      </c>
      <c r="J99" s="4">
        <v>0</v>
      </c>
      <c r="K99" s="4">
        <v>0</v>
      </c>
      <c r="L99" s="4">
        <v>404</v>
      </c>
      <c r="M99" s="4">
        <v>2</v>
      </c>
      <c r="N99" s="4">
        <v>184</v>
      </c>
      <c r="O99" s="4">
        <f>(D99*0.3)+E99+(F99/20)+(G99*4)+(H99*0.2)+(I99/20)+(J99*4)-(K99*2)+(L99*0.1)-M99+(N99*0.05)</f>
        <v>118.00000000000001</v>
      </c>
      <c r="P99" s="4">
        <f>ROUND(O99/C99,2)</f>
        <v>8.43</v>
      </c>
    </row>
    <row r="100" spans="1:16">
      <c r="A100" s="4" t="s">
        <v>304</v>
      </c>
      <c r="B100" s="4" t="s">
        <v>47</v>
      </c>
      <c r="C100" s="4">
        <v>16</v>
      </c>
      <c r="D100" s="4">
        <v>49</v>
      </c>
      <c r="E100" s="4">
        <v>32</v>
      </c>
      <c r="F100" s="4">
        <v>444</v>
      </c>
      <c r="G100" s="4">
        <v>3</v>
      </c>
      <c r="H100" s="4">
        <v>4</v>
      </c>
      <c r="I100" s="4">
        <v>17</v>
      </c>
      <c r="J100" s="4">
        <v>0</v>
      </c>
      <c r="K100" s="4">
        <v>0</v>
      </c>
      <c r="L100" s="4">
        <v>411</v>
      </c>
      <c r="M100" s="4">
        <v>2</v>
      </c>
      <c r="N100" s="4">
        <v>208</v>
      </c>
      <c r="O100" s="4">
        <f>(D100*0.3)+E100+(F100/20)+(G100*4)+(H100*0.2)+(I100/20)+(J100*4)-(K100*2)+(L100*0.1)-M100+(N100*0.05)</f>
        <v>132.05000000000001</v>
      </c>
      <c r="P100" s="4">
        <f>ROUND(O100/C100,2)</f>
        <v>8.25</v>
      </c>
    </row>
    <row r="101" spans="1:16">
      <c r="A101" s="4" t="s">
        <v>305</v>
      </c>
      <c r="B101" s="4" t="s">
        <v>23</v>
      </c>
      <c r="C101" s="4">
        <v>16</v>
      </c>
      <c r="D101" s="4">
        <v>49</v>
      </c>
      <c r="E101" s="4">
        <v>31</v>
      </c>
      <c r="F101" s="4">
        <v>331</v>
      </c>
      <c r="G101" s="4">
        <v>1</v>
      </c>
      <c r="H101" s="4">
        <v>5</v>
      </c>
      <c r="I101" s="4">
        <v>19</v>
      </c>
      <c r="J101" s="4">
        <v>0</v>
      </c>
      <c r="K101" s="4">
        <v>0</v>
      </c>
      <c r="L101" s="4">
        <v>576</v>
      </c>
      <c r="M101" s="4">
        <v>4</v>
      </c>
      <c r="N101" s="4">
        <v>183</v>
      </c>
      <c r="O101" s="4">
        <f>(D101*0.3)+E101+(F101/20)+(G101*4)+(H101*0.2)+(I101/20)+(J101*4)-(K101*2)+(L101*0.1)-M101+(N101*0.05)</f>
        <v>130.95000000000002</v>
      </c>
      <c r="P101" s="4">
        <f>ROUND(O101/C101,2)</f>
        <v>8.18</v>
      </c>
    </row>
    <row r="102" spans="1:16">
      <c r="A102" s="4" t="s">
        <v>306</v>
      </c>
      <c r="B102" s="4" t="s">
        <v>64</v>
      </c>
      <c r="C102" s="4">
        <v>5</v>
      </c>
      <c r="D102" s="4">
        <v>18</v>
      </c>
      <c r="E102" s="4">
        <v>12</v>
      </c>
      <c r="F102" s="4">
        <v>118</v>
      </c>
      <c r="G102" s="4">
        <v>1</v>
      </c>
      <c r="H102" s="4">
        <v>0</v>
      </c>
      <c r="I102" s="4">
        <v>0</v>
      </c>
      <c r="J102" s="4">
        <v>0</v>
      </c>
      <c r="K102" s="4">
        <v>0</v>
      </c>
      <c r="L102" s="4">
        <v>134</v>
      </c>
      <c r="M102" s="4">
        <v>2</v>
      </c>
      <c r="N102" s="4">
        <v>43</v>
      </c>
      <c r="O102" s="4">
        <f>(D102*0.3)+E102+(F102/20)+(G102*4)+(H102*0.2)+(I102/20)+(J102*4)-(K102*2)+(L102*0.1)-M102+(N102*0.05)</f>
        <v>40.849999999999994</v>
      </c>
      <c r="P102" s="4">
        <f>ROUND(O102/C102,2)</f>
        <v>8.17</v>
      </c>
    </row>
    <row r="103" spans="1:16">
      <c r="A103" s="4" t="s">
        <v>308</v>
      </c>
      <c r="B103" s="4" t="s">
        <v>54</v>
      </c>
      <c r="C103" s="4">
        <v>14</v>
      </c>
      <c r="D103" s="4">
        <v>51</v>
      </c>
      <c r="E103" s="4">
        <v>29</v>
      </c>
      <c r="F103" s="4">
        <v>295</v>
      </c>
      <c r="G103" s="4">
        <v>1</v>
      </c>
      <c r="H103" s="4">
        <v>0</v>
      </c>
      <c r="I103" s="4">
        <v>0</v>
      </c>
      <c r="J103" s="4">
        <v>0</v>
      </c>
      <c r="K103" s="4">
        <v>0</v>
      </c>
      <c r="L103" s="4">
        <v>462</v>
      </c>
      <c r="M103" s="4">
        <v>3</v>
      </c>
      <c r="N103" s="4">
        <v>117</v>
      </c>
      <c r="O103" s="4">
        <f>(D103*0.3)+E103+(F103/20)+(G103*4)+(H103*0.2)+(I103/20)+(J103*4)-(K103*2)+(L103*0.1)-M103+(N103*0.05)</f>
        <v>112.1</v>
      </c>
      <c r="P103" s="4">
        <f>ROUND(O103/C103,2)</f>
        <v>8.01</v>
      </c>
    </row>
    <row r="104" spans="1:16">
      <c r="A104" s="4" t="s">
        <v>307</v>
      </c>
      <c r="B104" s="4" t="s">
        <v>45</v>
      </c>
      <c r="C104" s="4">
        <v>16</v>
      </c>
      <c r="D104" s="4">
        <v>35</v>
      </c>
      <c r="E104" s="4">
        <v>24</v>
      </c>
      <c r="F104" s="4">
        <v>314</v>
      </c>
      <c r="G104" s="4">
        <v>1</v>
      </c>
      <c r="H104" s="4">
        <v>2</v>
      </c>
      <c r="I104" s="4">
        <v>-1</v>
      </c>
      <c r="J104" s="4">
        <v>0</v>
      </c>
      <c r="K104" s="4">
        <v>2</v>
      </c>
      <c r="L104" s="4">
        <v>709</v>
      </c>
      <c r="M104" s="4">
        <v>2</v>
      </c>
      <c r="N104" s="4">
        <v>139</v>
      </c>
      <c r="O104" s="4">
        <f>(D104*0.3)+E104+(F104/20)+(G104*4)+(H104*0.2)+(I104/20)+(J104*4)-(K104*2)+(L104*0.1)-M104+(N104*0.05)</f>
        <v>126.40000000000002</v>
      </c>
      <c r="P104" s="4">
        <f>ROUND(O104/C104,2)</f>
        <v>7.9</v>
      </c>
    </row>
    <row r="105" spans="1:16">
      <c r="A105" s="4" t="s">
        <v>310</v>
      </c>
      <c r="B105" s="4" t="s">
        <v>81</v>
      </c>
      <c r="C105" s="4">
        <v>6</v>
      </c>
      <c r="D105" s="4">
        <v>16</v>
      </c>
      <c r="E105" s="4">
        <v>8</v>
      </c>
      <c r="F105" s="4">
        <v>65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299</v>
      </c>
      <c r="M105" s="4">
        <v>0</v>
      </c>
      <c r="N105" s="4">
        <v>3</v>
      </c>
      <c r="O105" s="4">
        <f>(D105*0.3)+E105+(F105/20)+(G105*4)+(H105*0.2)+(I105/20)+(J105*4)-(K105*2)+(L105*0.1)-M105+(N105*0.05)</f>
        <v>46.1</v>
      </c>
      <c r="P105" s="4">
        <f>ROUND(O105/C105,2)</f>
        <v>7.68</v>
      </c>
    </row>
    <row r="106" spans="1:16">
      <c r="A106" s="4" t="s">
        <v>312</v>
      </c>
      <c r="B106" s="4" t="s">
        <v>27</v>
      </c>
      <c r="C106" s="4">
        <v>15</v>
      </c>
      <c r="D106" s="4">
        <v>44</v>
      </c>
      <c r="E106" s="4">
        <v>29</v>
      </c>
      <c r="F106" s="4">
        <v>271</v>
      </c>
      <c r="G106" s="4">
        <v>1</v>
      </c>
      <c r="H106" s="4">
        <v>0</v>
      </c>
      <c r="I106" s="4">
        <v>0</v>
      </c>
      <c r="J106" s="4">
        <v>0</v>
      </c>
      <c r="K106" s="4">
        <v>0</v>
      </c>
      <c r="L106" s="4">
        <v>498</v>
      </c>
      <c r="M106" s="4">
        <v>0</v>
      </c>
      <c r="N106" s="4">
        <v>65</v>
      </c>
      <c r="O106" s="4">
        <f>(D106*0.3)+E106+(F106/20)+(G106*4)+(H106*0.2)+(I106/20)+(J106*4)-(K106*2)+(L106*0.1)-M106+(N106*0.05)</f>
        <v>112.80000000000001</v>
      </c>
      <c r="P106" s="4">
        <f>ROUND(O106/C106,2)</f>
        <v>7.52</v>
      </c>
    </row>
    <row r="107" spans="1:16">
      <c r="A107" s="4" t="s">
        <v>313</v>
      </c>
      <c r="B107" s="4" t="s">
        <v>57</v>
      </c>
      <c r="C107" s="4">
        <v>13</v>
      </c>
      <c r="D107" s="4">
        <v>36</v>
      </c>
      <c r="E107" s="4">
        <v>21</v>
      </c>
      <c r="F107" s="4">
        <v>296</v>
      </c>
      <c r="G107" s="4">
        <v>2</v>
      </c>
      <c r="H107" s="4">
        <v>8</v>
      </c>
      <c r="I107" s="4">
        <v>95</v>
      </c>
      <c r="J107" s="4">
        <v>0</v>
      </c>
      <c r="K107" s="4">
        <v>1</v>
      </c>
      <c r="L107" s="4">
        <v>307</v>
      </c>
      <c r="M107" s="4">
        <v>2</v>
      </c>
      <c r="N107" s="4">
        <v>52</v>
      </c>
      <c r="O107" s="4">
        <f>(D107*0.3)+E107+(F107/20)+(G107*4)+(H107*0.2)+(I107/20)+(J107*4)-(K107*2)+(L107*0.1)-M107+(N107*0.05)</f>
        <v>90.25</v>
      </c>
      <c r="P107" s="4">
        <f>ROUND(O107/C107,2)</f>
        <v>6.94</v>
      </c>
    </row>
    <row r="108" spans="1:16">
      <c r="A108" s="4" t="s">
        <v>309</v>
      </c>
      <c r="B108" s="4" t="s">
        <v>35</v>
      </c>
      <c r="C108" s="4">
        <v>4</v>
      </c>
      <c r="D108" s="4">
        <v>9</v>
      </c>
      <c r="E108" s="4">
        <v>7</v>
      </c>
      <c r="F108" s="4">
        <v>102</v>
      </c>
      <c r="G108" s="4">
        <v>1</v>
      </c>
      <c r="H108" s="4">
        <v>0</v>
      </c>
      <c r="I108" s="4">
        <v>0</v>
      </c>
      <c r="J108" s="4">
        <v>0</v>
      </c>
      <c r="K108" s="4">
        <v>0</v>
      </c>
      <c r="L108" s="4">
        <v>65</v>
      </c>
      <c r="M108" s="4">
        <v>0</v>
      </c>
      <c r="N108" s="4">
        <v>35</v>
      </c>
      <c r="O108" s="4">
        <f>(D108*0.3)+E108+(F108/20)+(G108*4)+(H108*0.2)+(I108/20)+(J108*4)-(K108*2)+(L108*0.1)-M108+(N108*0.05)</f>
        <v>27.049999999999997</v>
      </c>
      <c r="P108" s="4">
        <f>ROUND(O108/C108,2)</f>
        <v>6.76</v>
      </c>
    </row>
    <row r="109" spans="1:16">
      <c r="A109" s="4" t="s">
        <v>314</v>
      </c>
      <c r="B109" s="4" t="s">
        <v>62</v>
      </c>
      <c r="C109" s="4">
        <v>14</v>
      </c>
      <c r="D109" s="4">
        <v>48</v>
      </c>
      <c r="E109" s="4">
        <v>21</v>
      </c>
      <c r="F109" s="4">
        <v>262</v>
      </c>
      <c r="G109" s="4">
        <v>0</v>
      </c>
      <c r="H109" s="4">
        <v>2</v>
      </c>
      <c r="I109" s="4">
        <v>5</v>
      </c>
      <c r="J109" s="4">
        <v>0</v>
      </c>
      <c r="K109" s="4">
        <v>0</v>
      </c>
      <c r="L109" s="4">
        <v>394</v>
      </c>
      <c r="M109" s="4">
        <v>3</v>
      </c>
      <c r="N109" s="4">
        <v>94</v>
      </c>
      <c r="O109" s="4">
        <f>(D109*0.3)+E109+(F109/20)+(G109*4)+(H109*0.2)+(I109/20)+(J109*4)-(K109*2)+(L109*0.1)-M109+(N109*0.05)</f>
        <v>90.250000000000014</v>
      </c>
      <c r="P109" s="4">
        <f>ROUND(O109/C109,2)</f>
        <v>6.45</v>
      </c>
    </row>
    <row r="110" spans="1:16">
      <c r="A110" s="4" t="s">
        <v>317</v>
      </c>
      <c r="B110" s="4" t="s">
        <v>62</v>
      </c>
      <c r="C110" s="4">
        <v>16</v>
      </c>
      <c r="D110" s="4">
        <v>41</v>
      </c>
      <c r="E110" s="4">
        <v>27</v>
      </c>
      <c r="F110" s="4">
        <v>200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456</v>
      </c>
      <c r="M110" s="4">
        <v>0</v>
      </c>
      <c r="N110" s="4">
        <v>68</v>
      </c>
      <c r="O110" s="4">
        <f>(D110*0.3)+E110+(F110/20)+(G110*4)+(H110*0.2)+(I110/20)+(J110*4)-(K110*2)+(L110*0.1)-M110+(N110*0.05)</f>
        <v>102.30000000000001</v>
      </c>
      <c r="P110" s="4">
        <f>ROUND(O110/C110,2)</f>
        <v>6.39</v>
      </c>
    </row>
    <row r="111" spans="1:16">
      <c r="A111" s="4" t="s">
        <v>315</v>
      </c>
      <c r="B111" s="4" t="s">
        <v>35</v>
      </c>
      <c r="C111" s="4">
        <v>14</v>
      </c>
      <c r="D111" s="4">
        <v>31</v>
      </c>
      <c r="E111" s="4">
        <v>24</v>
      </c>
      <c r="F111" s="4">
        <v>255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373</v>
      </c>
      <c r="M111" s="4">
        <v>0</v>
      </c>
      <c r="N111" s="4">
        <v>103</v>
      </c>
      <c r="O111" s="4">
        <f>(D111*0.3)+E111+(F111/20)+(G111*4)+(H111*0.2)+(I111/20)+(J111*4)-(K111*2)+(L111*0.1)-M111+(N111*0.05)</f>
        <v>88.5</v>
      </c>
      <c r="P111" s="4">
        <f>ROUND(O111/C111,2)</f>
        <v>6.32</v>
      </c>
    </row>
    <row r="112" spans="1:16">
      <c r="A112" s="4" t="s">
        <v>316</v>
      </c>
      <c r="B112" s="4" t="s">
        <v>94</v>
      </c>
      <c r="C112" s="4">
        <v>16</v>
      </c>
      <c r="D112" s="4">
        <v>46</v>
      </c>
      <c r="E112" s="4">
        <v>18</v>
      </c>
      <c r="F112" s="4">
        <v>314</v>
      </c>
      <c r="G112" s="4">
        <v>3</v>
      </c>
      <c r="H112" s="4">
        <v>3</v>
      </c>
      <c r="I112" s="4">
        <v>11</v>
      </c>
      <c r="J112" s="4">
        <v>0</v>
      </c>
      <c r="K112" s="4">
        <v>0</v>
      </c>
      <c r="L112" s="4">
        <v>383</v>
      </c>
      <c r="M112" s="4">
        <v>3</v>
      </c>
      <c r="N112" s="4">
        <v>43</v>
      </c>
      <c r="O112" s="4">
        <f>(D112*0.3)+E112+(F112/20)+(G112*4)+(H112*0.2)+(I112/20)+(J112*4)-(K112*2)+(L112*0.1)-M112+(N112*0.05)</f>
        <v>98.100000000000009</v>
      </c>
      <c r="P112" s="4">
        <f>ROUND(O112/C112,2)</f>
        <v>6.13</v>
      </c>
    </row>
    <row r="113" spans="1:16">
      <c r="A113" s="4" t="s">
        <v>330</v>
      </c>
      <c r="B113" s="4" t="s">
        <v>67</v>
      </c>
      <c r="C113" s="4">
        <v>6</v>
      </c>
      <c r="D113" s="4">
        <v>17</v>
      </c>
      <c r="E113" s="4">
        <v>12</v>
      </c>
      <c r="F113" s="4">
        <v>158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120</v>
      </c>
      <c r="M113" s="4">
        <v>1</v>
      </c>
      <c r="N113" s="4">
        <v>14</v>
      </c>
      <c r="O113" s="4">
        <f>(D113*0.3)+E113+(F113/20)+(G113*4)+(H113*0.2)+(I113/20)+(J113*4)-(K113*2)+(L113*0.1)-M113+(N113*0.05)</f>
        <v>36.700000000000003</v>
      </c>
      <c r="P113" s="4">
        <f>ROUND(O113/C113,2)</f>
        <v>6.12</v>
      </c>
    </row>
    <row r="114" spans="1:16">
      <c r="A114" s="4" t="s">
        <v>318</v>
      </c>
      <c r="B114" s="4" t="s">
        <v>17</v>
      </c>
      <c r="C114" s="4">
        <v>8</v>
      </c>
      <c r="D114" s="4">
        <v>21</v>
      </c>
      <c r="E114" s="4">
        <v>12</v>
      </c>
      <c r="F114" s="4">
        <v>94</v>
      </c>
      <c r="G114" s="4">
        <v>0</v>
      </c>
      <c r="H114" s="4">
        <v>0</v>
      </c>
      <c r="I114" s="4">
        <v>0</v>
      </c>
      <c r="J114" s="4">
        <v>0</v>
      </c>
      <c r="K114" s="4">
        <v>1</v>
      </c>
      <c r="L114" s="4">
        <v>260</v>
      </c>
      <c r="M114" s="4">
        <v>0</v>
      </c>
      <c r="N114" s="4">
        <v>29</v>
      </c>
      <c r="O114" s="4">
        <f>(D114*0.3)+E114+(F114/20)+(G114*4)+(H114*0.2)+(I114/20)+(J114*4)-(K114*2)+(L114*0.1)-M114+(N114*0.05)</f>
        <v>48.45</v>
      </c>
      <c r="P114" s="4">
        <f>ROUND(O114/C114,2)</f>
        <v>6.06</v>
      </c>
    </row>
    <row r="115" spans="1:16">
      <c r="A115" s="4" t="s">
        <v>311</v>
      </c>
      <c r="B115" s="4" t="s">
        <v>103</v>
      </c>
      <c r="C115" s="4">
        <v>4</v>
      </c>
      <c r="D115" s="4">
        <v>11</v>
      </c>
      <c r="E115" s="4">
        <v>6</v>
      </c>
      <c r="F115" s="4">
        <v>54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108</v>
      </c>
      <c r="M115" s="4">
        <v>0</v>
      </c>
      <c r="N115" s="4">
        <v>15</v>
      </c>
      <c r="O115" s="4">
        <f>(D115*0.3)+E115+(F115/20)+(G115*4)+(H115*0.2)+(I115/20)+(J115*4)-(K115*2)+(L115*0.1)-M115+(N115*0.05)</f>
        <v>23.55</v>
      </c>
      <c r="P115" s="4">
        <f>ROUND(O115/C115,2)</f>
        <v>5.89</v>
      </c>
    </row>
    <row r="116" spans="1:16">
      <c r="A116" s="4" t="s">
        <v>320</v>
      </c>
      <c r="B116" s="4" t="s">
        <v>41</v>
      </c>
      <c r="C116" s="4">
        <v>5</v>
      </c>
      <c r="D116" s="4">
        <v>10</v>
      </c>
      <c r="E116" s="4">
        <v>4</v>
      </c>
      <c r="F116" s="4">
        <v>92</v>
      </c>
      <c r="G116" s="4">
        <v>0</v>
      </c>
      <c r="H116" s="4">
        <v>1</v>
      </c>
      <c r="I116" s="4">
        <v>67</v>
      </c>
      <c r="J116" s="4">
        <v>0</v>
      </c>
      <c r="K116" s="4">
        <v>0</v>
      </c>
      <c r="L116" s="4">
        <v>141</v>
      </c>
      <c r="M116" s="4">
        <v>1</v>
      </c>
      <c r="N116" s="4">
        <v>23</v>
      </c>
      <c r="O116" s="4">
        <f>(D116*0.3)+E116+(F116/20)+(G116*4)+(H116*0.2)+(I116/20)+(J116*4)-(K116*2)+(L116*0.1)-M116+(N116*0.05)</f>
        <v>29.4</v>
      </c>
      <c r="P116" s="4">
        <f>ROUND(O116/C116,2)</f>
        <v>5.88</v>
      </c>
    </row>
    <row r="117" spans="1:16">
      <c r="A117" s="4" t="s">
        <v>319</v>
      </c>
      <c r="B117" s="4" t="s">
        <v>69</v>
      </c>
      <c r="C117" s="4">
        <v>14</v>
      </c>
      <c r="D117" s="4">
        <v>35</v>
      </c>
      <c r="E117" s="4">
        <v>14</v>
      </c>
      <c r="F117" s="4">
        <v>294</v>
      </c>
      <c r="G117" s="4">
        <v>1</v>
      </c>
      <c r="H117" s="4">
        <v>0</v>
      </c>
      <c r="I117" s="4">
        <v>0</v>
      </c>
      <c r="J117" s="4">
        <v>0</v>
      </c>
      <c r="K117" s="4">
        <v>0</v>
      </c>
      <c r="L117" s="4">
        <v>335</v>
      </c>
      <c r="M117" s="4">
        <v>0</v>
      </c>
      <c r="N117" s="4">
        <v>74</v>
      </c>
      <c r="O117" s="4">
        <f>(D117*0.3)+E117+(F117/20)+(G117*4)+(H117*0.2)+(I117/20)+(J117*4)-(K117*2)+(L117*0.1)-M117+(N117*0.05)</f>
        <v>80.400000000000006</v>
      </c>
      <c r="P117" s="4">
        <f>ROUND(O117/C117,2)</f>
        <v>5.74</v>
      </c>
    </row>
    <row r="118" spans="1:16">
      <c r="A118" s="4" t="s">
        <v>326</v>
      </c>
      <c r="B118" s="4" t="s">
        <v>35</v>
      </c>
      <c r="C118" s="4">
        <v>16</v>
      </c>
      <c r="D118" s="4">
        <v>33</v>
      </c>
      <c r="E118" s="4">
        <v>24</v>
      </c>
      <c r="F118" s="4">
        <v>267</v>
      </c>
      <c r="G118" s="4">
        <v>3</v>
      </c>
      <c r="H118" s="4">
        <v>0</v>
      </c>
      <c r="I118" s="4">
        <v>0</v>
      </c>
      <c r="J118" s="4">
        <v>0</v>
      </c>
      <c r="K118" s="4">
        <v>0</v>
      </c>
      <c r="L118" s="4">
        <v>273</v>
      </c>
      <c r="M118" s="4">
        <v>1</v>
      </c>
      <c r="N118" s="4">
        <v>61</v>
      </c>
      <c r="O118" s="4">
        <f>(D118*0.3)+E118+(F118/20)+(G118*4)+(H118*0.2)+(I118/20)+(J118*4)-(K118*2)+(L118*0.1)-M118+(N118*0.05)</f>
        <v>88.6</v>
      </c>
      <c r="P118" s="4">
        <f>ROUND(O118/C118,2)</f>
        <v>5.54</v>
      </c>
    </row>
    <row r="119" spans="1:16">
      <c r="A119" s="4" t="s">
        <v>324</v>
      </c>
      <c r="B119" s="4" t="s">
        <v>74</v>
      </c>
      <c r="C119" s="4">
        <v>7</v>
      </c>
      <c r="D119" s="4">
        <v>21</v>
      </c>
      <c r="E119" s="4">
        <v>12</v>
      </c>
      <c r="F119" s="4">
        <v>118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130</v>
      </c>
      <c r="M119" s="4">
        <v>1</v>
      </c>
      <c r="N119" s="4">
        <v>51</v>
      </c>
      <c r="O119" s="4">
        <f>(D119*0.3)+E119+(F119/20)+(G119*4)+(H119*0.2)+(I119/20)+(J119*4)-(K119*2)+(L119*0.1)-M119+(N119*0.05)</f>
        <v>38.75</v>
      </c>
      <c r="P119" s="4">
        <f>ROUND(O119/C119,2)</f>
        <v>5.54</v>
      </c>
    </row>
    <row r="120" spans="1:16">
      <c r="A120" s="4" t="s">
        <v>322</v>
      </c>
      <c r="B120" s="4" t="s">
        <v>39</v>
      </c>
      <c r="C120" s="4">
        <v>16</v>
      </c>
      <c r="D120" s="4">
        <v>25</v>
      </c>
      <c r="E120" s="4">
        <v>17</v>
      </c>
      <c r="F120" s="4">
        <v>193</v>
      </c>
      <c r="G120" s="4">
        <v>1</v>
      </c>
      <c r="H120" s="4">
        <v>3</v>
      </c>
      <c r="I120" s="4">
        <v>21</v>
      </c>
      <c r="J120" s="4">
        <v>0</v>
      </c>
      <c r="K120" s="4">
        <v>1</v>
      </c>
      <c r="L120" s="4">
        <v>484</v>
      </c>
      <c r="M120" s="4">
        <v>1</v>
      </c>
      <c r="N120" s="4">
        <v>65</v>
      </c>
      <c r="O120" s="4">
        <f>(D120*0.3)+E120+(F120/20)+(G120*4)+(H120*0.2)+(I120/20)+(J120*4)-(K120*2)+(L120*0.1)-M120+(N120*0.05)</f>
        <v>88.45</v>
      </c>
      <c r="P120" s="4">
        <f>ROUND(O120/C120,2)</f>
        <v>5.53</v>
      </c>
    </row>
    <row r="121" spans="1:16">
      <c r="A121" s="4" t="s">
        <v>321</v>
      </c>
      <c r="B121" s="4" t="s">
        <v>74</v>
      </c>
      <c r="C121" s="4">
        <v>15</v>
      </c>
      <c r="D121" s="4">
        <v>35</v>
      </c>
      <c r="E121" s="4">
        <v>21</v>
      </c>
      <c r="F121" s="4">
        <v>280</v>
      </c>
      <c r="G121" s="4">
        <v>2</v>
      </c>
      <c r="H121" s="4">
        <v>0</v>
      </c>
      <c r="I121" s="4">
        <v>0</v>
      </c>
      <c r="J121" s="4">
        <v>0</v>
      </c>
      <c r="K121" s="4">
        <v>0</v>
      </c>
      <c r="L121" s="4">
        <v>272</v>
      </c>
      <c r="M121" s="4">
        <v>2</v>
      </c>
      <c r="N121" s="4">
        <v>83</v>
      </c>
      <c r="O121" s="4">
        <f>(D121*0.3)+E121+(F121/20)+(G121*4)+(H121*0.2)+(I121/20)+(J121*4)-(K121*2)+(L121*0.1)-M121+(N121*0.05)</f>
        <v>82.850000000000009</v>
      </c>
      <c r="P121" s="4">
        <f>ROUND(O121/C121,2)</f>
        <v>5.52</v>
      </c>
    </row>
    <row r="122" spans="1:16">
      <c r="A122" s="4" t="s">
        <v>325</v>
      </c>
      <c r="B122" s="4" t="s">
        <v>81</v>
      </c>
      <c r="C122" s="4">
        <v>10</v>
      </c>
      <c r="D122" s="4">
        <v>23</v>
      </c>
      <c r="E122" s="4">
        <v>8</v>
      </c>
      <c r="F122" s="4">
        <v>167</v>
      </c>
      <c r="G122" s="4">
        <v>0</v>
      </c>
      <c r="H122" s="4">
        <v>1</v>
      </c>
      <c r="I122" s="4">
        <v>20</v>
      </c>
      <c r="J122" s="4">
        <v>1</v>
      </c>
      <c r="K122" s="4">
        <v>0</v>
      </c>
      <c r="L122" s="4">
        <v>220</v>
      </c>
      <c r="M122" s="4">
        <v>1</v>
      </c>
      <c r="N122" s="4">
        <v>114</v>
      </c>
      <c r="O122" s="4">
        <f>(D122*0.3)+E122+(F122/20)+(G122*4)+(H122*0.2)+(I122/20)+(J122*4)-(K122*2)+(L122*0.1)-M122+(N122*0.05)</f>
        <v>55.150000000000006</v>
      </c>
      <c r="P122" s="4">
        <f>ROUND(O122/C122,2)</f>
        <v>5.52</v>
      </c>
    </row>
    <row r="123" spans="1:16">
      <c r="A123" s="4" t="s">
        <v>323</v>
      </c>
      <c r="B123" s="4" t="s">
        <v>33</v>
      </c>
      <c r="C123" s="4">
        <v>12</v>
      </c>
      <c r="D123" s="4">
        <v>28</v>
      </c>
      <c r="E123" s="4">
        <v>16</v>
      </c>
      <c r="F123" s="4">
        <v>260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215</v>
      </c>
      <c r="M123" s="4">
        <v>2</v>
      </c>
      <c r="N123" s="4">
        <v>119</v>
      </c>
      <c r="O123" s="4">
        <f>(D123*0.3)+E123+(F123/20)+(G123*4)+(H123*0.2)+(I123/20)+(J123*4)-(K123*2)+(L123*0.1)-M123+(N123*0.05)</f>
        <v>62.85</v>
      </c>
      <c r="P123" s="4">
        <f>ROUND(O123/C123,2)</f>
        <v>5.24</v>
      </c>
    </row>
    <row r="124" spans="1:16">
      <c r="A124" s="4" t="s">
        <v>331</v>
      </c>
      <c r="B124" s="4" t="s">
        <v>37</v>
      </c>
      <c r="C124" s="4">
        <v>9</v>
      </c>
      <c r="D124" s="4">
        <v>19</v>
      </c>
      <c r="E124" s="4">
        <v>8</v>
      </c>
      <c r="F124" s="4">
        <v>142</v>
      </c>
      <c r="G124" s="4">
        <v>1</v>
      </c>
      <c r="H124" s="4">
        <v>0</v>
      </c>
      <c r="I124" s="4">
        <v>0</v>
      </c>
      <c r="J124" s="4">
        <v>0</v>
      </c>
      <c r="K124" s="4">
        <v>0</v>
      </c>
      <c r="L124" s="4">
        <v>188</v>
      </c>
      <c r="M124" s="4">
        <v>0</v>
      </c>
      <c r="N124" s="4">
        <v>35</v>
      </c>
      <c r="O124" s="4">
        <f>(D124*0.3)+E124+(F124/20)+(G124*4)+(H124*0.2)+(I124/20)+(J124*4)-(K124*2)+(L124*0.1)-M124+(N124*0.05)</f>
        <v>45.349999999999994</v>
      </c>
      <c r="P124" s="4">
        <f>ROUND(O124/C124,2)</f>
        <v>5.04</v>
      </c>
    </row>
    <row r="125" spans="1:16">
      <c r="A125" s="4" t="s">
        <v>332</v>
      </c>
      <c r="B125" s="4" t="s">
        <v>33</v>
      </c>
      <c r="C125" s="4">
        <v>9</v>
      </c>
      <c r="D125" s="4">
        <v>15</v>
      </c>
      <c r="E125" s="4">
        <v>9</v>
      </c>
      <c r="F125" s="4">
        <v>93</v>
      </c>
      <c r="G125" s="4">
        <v>0</v>
      </c>
      <c r="H125" s="4">
        <v>2</v>
      </c>
      <c r="I125" s="4">
        <v>-2</v>
      </c>
      <c r="J125" s="4">
        <v>0</v>
      </c>
      <c r="K125" s="4">
        <v>0</v>
      </c>
      <c r="L125" s="4">
        <v>247</v>
      </c>
      <c r="M125" s="4">
        <v>0</v>
      </c>
      <c r="N125" s="4">
        <v>29</v>
      </c>
      <c r="O125" s="4">
        <f>(D125*0.3)+E125+(F125/20)+(G125*4)+(H125*0.2)+(I125/20)+(J125*4)-(K125*2)+(L125*0.1)-M125+(N125*0.05)</f>
        <v>44.6</v>
      </c>
      <c r="P125" s="4">
        <f>ROUND(O125/C125,2)</f>
        <v>4.96</v>
      </c>
    </row>
    <row r="126" spans="1:16">
      <c r="A126" s="4" t="s">
        <v>327</v>
      </c>
      <c r="B126" s="4" t="s">
        <v>45</v>
      </c>
      <c r="C126" s="4">
        <v>16</v>
      </c>
      <c r="D126" s="4">
        <v>31</v>
      </c>
      <c r="E126" s="4">
        <v>14</v>
      </c>
      <c r="F126" s="4">
        <v>212</v>
      </c>
      <c r="G126" s="4">
        <v>1</v>
      </c>
      <c r="H126" s="4">
        <v>0</v>
      </c>
      <c r="I126" s="4">
        <v>0</v>
      </c>
      <c r="J126" s="4">
        <v>0</v>
      </c>
      <c r="K126" s="4">
        <v>1</v>
      </c>
      <c r="L126" s="4">
        <v>410</v>
      </c>
      <c r="M126" s="4">
        <v>0</v>
      </c>
      <c r="N126" s="4">
        <v>41</v>
      </c>
      <c r="O126" s="4">
        <f>(D126*0.3)+E126+(F126/20)+(G126*4)+(H126*0.2)+(I126/20)+(J126*4)-(K126*2)+(L126*0.1)-M126+(N126*0.05)</f>
        <v>78.95</v>
      </c>
      <c r="P126" s="4">
        <f>ROUND(O126/C126,2)</f>
        <v>4.93</v>
      </c>
    </row>
    <row r="127" spans="1:16">
      <c r="A127" s="4" t="s">
        <v>329</v>
      </c>
      <c r="B127" s="4" t="s">
        <v>19</v>
      </c>
      <c r="C127" s="4">
        <v>14</v>
      </c>
      <c r="D127" s="4">
        <v>19</v>
      </c>
      <c r="E127" s="4">
        <v>10</v>
      </c>
      <c r="F127" s="4">
        <v>70</v>
      </c>
      <c r="G127" s="4">
        <v>1</v>
      </c>
      <c r="H127" s="4">
        <v>2</v>
      </c>
      <c r="I127" s="4">
        <v>30</v>
      </c>
      <c r="J127" s="4">
        <v>0</v>
      </c>
      <c r="K127" s="4">
        <v>0</v>
      </c>
      <c r="L127" s="4">
        <v>422</v>
      </c>
      <c r="M127" s="4">
        <v>1</v>
      </c>
      <c r="N127" s="4">
        <v>50</v>
      </c>
      <c r="O127" s="4">
        <f>(D127*0.3)+E127+(F127/20)+(G127*4)+(H127*0.2)+(I127/20)+(J127*4)-(K127*2)+(L127*0.1)-M127+(N127*0.05)</f>
        <v>68.8</v>
      </c>
      <c r="P127" s="4">
        <f>ROUND(O127/C127,2)</f>
        <v>4.91</v>
      </c>
    </row>
    <row r="128" spans="1:16">
      <c r="A128" s="4" t="s">
        <v>328</v>
      </c>
      <c r="B128" s="4" t="s">
        <v>31</v>
      </c>
      <c r="C128" s="4">
        <v>16</v>
      </c>
      <c r="D128" s="4">
        <v>32</v>
      </c>
      <c r="E128" s="4">
        <v>22</v>
      </c>
      <c r="F128" s="4">
        <v>229</v>
      </c>
      <c r="G128" s="4">
        <v>2</v>
      </c>
      <c r="H128" s="4">
        <v>0</v>
      </c>
      <c r="I128" s="4">
        <v>0</v>
      </c>
      <c r="J128" s="4">
        <v>0</v>
      </c>
      <c r="K128" s="4">
        <v>0</v>
      </c>
      <c r="L128" s="4">
        <v>233</v>
      </c>
      <c r="M128" s="4">
        <v>1</v>
      </c>
      <c r="N128" s="4">
        <v>61</v>
      </c>
      <c r="O128" s="4">
        <f>(D128*0.3)+E128+(F128/20)+(G128*4)+(H128*0.2)+(I128/20)+(J128*4)-(K128*2)+(L128*0.1)-M128+(N128*0.05)</f>
        <v>76.399999999999991</v>
      </c>
      <c r="P128" s="4">
        <f>ROUND(O128/C128,2)</f>
        <v>4.78</v>
      </c>
    </row>
    <row r="129" spans="1:16">
      <c r="A129" s="4" t="s">
        <v>334</v>
      </c>
      <c r="B129" s="4" t="s">
        <v>103</v>
      </c>
      <c r="C129" s="4">
        <v>16</v>
      </c>
      <c r="D129" s="4">
        <v>34</v>
      </c>
      <c r="E129" s="4">
        <v>19</v>
      </c>
      <c r="F129" s="4">
        <v>254</v>
      </c>
      <c r="G129" s="4">
        <v>1</v>
      </c>
      <c r="H129" s="4">
        <v>0</v>
      </c>
      <c r="I129" s="4">
        <v>0</v>
      </c>
      <c r="J129" s="4">
        <v>0</v>
      </c>
      <c r="K129" s="4">
        <v>0</v>
      </c>
      <c r="L129" s="4">
        <v>311</v>
      </c>
      <c r="M129" s="4">
        <v>3</v>
      </c>
      <c r="N129" s="4">
        <v>28</v>
      </c>
      <c r="O129" s="4">
        <f>(D129*0.3)+E129+(F129/20)+(G129*4)+(H129*0.2)+(I129/20)+(J129*4)-(K129*2)+(L129*0.1)-M129+(N129*0.05)</f>
        <v>75.400000000000006</v>
      </c>
      <c r="P129" s="4">
        <f>ROUND(O129/C129,2)</f>
        <v>4.71</v>
      </c>
    </row>
    <row r="130" spans="1:16">
      <c r="A130" s="4" t="s">
        <v>335</v>
      </c>
      <c r="B130" s="4" t="s">
        <v>74</v>
      </c>
      <c r="C130" s="4">
        <v>10</v>
      </c>
      <c r="D130" s="4">
        <v>27</v>
      </c>
      <c r="E130" s="4">
        <v>12</v>
      </c>
      <c r="F130" s="4">
        <v>115</v>
      </c>
      <c r="G130" s="4">
        <v>0</v>
      </c>
      <c r="H130" s="4">
        <v>1</v>
      </c>
      <c r="I130" s="4">
        <v>1</v>
      </c>
      <c r="J130" s="4">
        <v>0</v>
      </c>
      <c r="K130" s="4">
        <v>1</v>
      </c>
      <c r="L130" s="4">
        <v>230</v>
      </c>
      <c r="M130" s="4">
        <v>2</v>
      </c>
      <c r="N130" s="4">
        <v>40</v>
      </c>
      <c r="O130" s="4">
        <f>(D130*0.3)+E130+(F130/20)+(G130*4)+(H130*0.2)+(I130/20)+(J130*4)-(K130*2)+(L130*0.1)-M130+(N130*0.05)</f>
        <v>47.1</v>
      </c>
      <c r="P130" s="4">
        <f>ROUND(O130/C130,2)</f>
        <v>4.71</v>
      </c>
    </row>
    <row r="131" spans="1:16">
      <c r="A131" s="4" t="s">
        <v>336</v>
      </c>
      <c r="B131" s="4" t="s">
        <v>19</v>
      </c>
      <c r="C131" s="4">
        <v>9</v>
      </c>
      <c r="D131" s="4">
        <v>14</v>
      </c>
      <c r="E131" s="4">
        <v>8</v>
      </c>
      <c r="F131" s="4">
        <v>67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249</v>
      </c>
      <c r="M131" s="4">
        <v>0</v>
      </c>
      <c r="N131" s="4">
        <v>20</v>
      </c>
      <c r="O131" s="4">
        <f>(D131*0.3)+E131+(F131/20)+(G131*4)+(H131*0.2)+(I131/20)+(J131*4)-(K131*2)+(L131*0.1)-M131+(N131*0.05)</f>
        <v>41.45</v>
      </c>
      <c r="P131" s="4">
        <f>ROUND(O131/C131,2)</f>
        <v>4.6100000000000003</v>
      </c>
    </row>
    <row r="132" spans="1:16">
      <c r="A132" s="4" t="s">
        <v>333</v>
      </c>
      <c r="B132" s="4" t="s">
        <v>17</v>
      </c>
      <c r="C132" s="4">
        <v>14</v>
      </c>
      <c r="D132" s="4">
        <v>26</v>
      </c>
      <c r="E132" s="4">
        <v>14</v>
      </c>
      <c r="F132" s="4">
        <v>198</v>
      </c>
      <c r="G132" s="4">
        <v>2</v>
      </c>
      <c r="H132" s="4">
        <v>0</v>
      </c>
      <c r="I132" s="4">
        <v>0</v>
      </c>
      <c r="J132" s="4">
        <v>0</v>
      </c>
      <c r="K132" s="4">
        <v>0</v>
      </c>
      <c r="L132" s="4">
        <v>263</v>
      </c>
      <c r="M132" s="4">
        <v>4</v>
      </c>
      <c r="N132" s="4">
        <v>40</v>
      </c>
      <c r="O132" s="4">
        <f>(D132*0.3)+E132+(F132/20)+(G132*4)+(H132*0.2)+(I132/20)+(J132*4)-(K132*2)+(L132*0.1)-M132+(N132*0.05)</f>
        <v>64</v>
      </c>
      <c r="P132" s="4">
        <f>ROUND(O132/C132,2)</f>
        <v>4.57</v>
      </c>
    </row>
    <row r="133" spans="1:16">
      <c r="A133" s="4" t="s">
        <v>337</v>
      </c>
      <c r="B133" s="4" t="s">
        <v>83</v>
      </c>
      <c r="C133" s="4">
        <v>5</v>
      </c>
      <c r="D133" s="4">
        <v>15</v>
      </c>
      <c r="E133" s="4">
        <v>7</v>
      </c>
      <c r="F133" s="4">
        <v>88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101</v>
      </c>
      <c r="M133" s="4">
        <v>3</v>
      </c>
      <c r="N133" s="4">
        <v>22</v>
      </c>
      <c r="O133" s="4">
        <f>(D133*0.3)+E133+(F133/20)+(G133*4)+(H133*0.2)+(I133/20)+(J133*4)-(K133*2)+(L133*0.1)-M133+(N133*0.05)</f>
        <v>22.1</v>
      </c>
      <c r="P133" s="4">
        <f>ROUND(O133/C133,2)</f>
        <v>4.42</v>
      </c>
    </row>
    <row r="134" spans="1:16">
      <c r="A134" s="4" t="s">
        <v>338</v>
      </c>
      <c r="B134" s="4" t="s">
        <v>39</v>
      </c>
      <c r="C134" s="4">
        <v>6</v>
      </c>
      <c r="D134" s="4">
        <v>12</v>
      </c>
      <c r="E134" s="4">
        <v>6</v>
      </c>
      <c r="F134" s="4">
        <v>69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138</v>
      </c>
      <c r="M134" s="4">
        <v>2</v>
      </c>
      <c r="N134" s="4">
        <v>33</v>
      </c>
      <c r="O134" s="4">
        <f>(D134*0.3)+E134+(F134/20)+(G134*4)+(H134*0.2)+(I134/20)+(J134*4)-(K134*2)+(L134*0.1)-M134+(N134*0.05)</f>
        <v>26.5</v>
      </c>
      <c r="P134" s="4">
        <f>ROUND(O134/C134,2)</f>
        <v>4.42</v>
      </c>
    </row>
    <row r="135" spans="1:16">
      <c r="A135" s="4" t="s">
        <v>350</v>
      </c>
      <c r="B135" s="4" t="s">
        <v>88</v>
      </c>
      <c r="C135" s="4">
        <v>8</v>
      </c>
      <c r="D135" s="4">
        <v>6</v>
      </c>
      <c r="E135" s="4">
        <v>6</v>
      </c>
      <c r="F135" s="4">
        <v>78</v>
      </c>
      <c r="G135" s="4">
        <v>1</v>
      </c>
      <c r="H135" s="4">
        <v>1</v>
      </c>
      <c r="I135" s="4">
        <v>23</v>
      </c>
      <c r="J135" s="4">
        <v>1</v>
      </c>
      <c r="K135" s="4">
        <v>0</v>
      </c>
      <c r="L135" s="4">
        <v>116</v>
      </c>
      <c r="M135" s="4">
        <v>0</v>
      </c>
      <c r="N135" s="4">
        <v>4</v>
      </c>
      <c r="O135" s="4">
        <f>(D135*0.3)+E135+(F135/20)+(G135*4)+(H135*0.2)+(I135/20)+(J135*4)-(K135*2)+(L135*0.1)-M135+(N135*0.05)</f>
        <v>32.85</v>
      </c>
      <c r="P135" s="4">
        <f>ROUND(O135/C135,2)</f>
        <v>4.1100000000000003</v>
      </c>
    </row>
    <row r="136" spans="1:16">
      <c r="A136" s="4" t="s">
        <v>341</v>
      </c>
      <c r="B136" s="4" t="s">
        <v>19</v>
      </c>
      <c r="C136" s="4">
        <v>1</v>
      </c>
      <c r="D136" s="4">
        <v>3</v>
      </c>
      <c r="E136" s="4">
        <v>1</v>
      </c>
      <c r="F136" s="4">
        <v>8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15</v>
      </c>
      <c r="M136" s="4">
        <v>0</v>
      </c>
      <c r="N136" s="4">
        <v>6</v>
      </c>
      <c r="O136" s="4">
        <f>(D136*0.3)+E136+(F136/20)+(G136*4)+(H136*0.2)+(I136/20)+(J136*4)-(K136*2)+(L136*0.1)-M136+(N136*0.05)</f>
        <v>4.0999999999999996</v>
      </c>
      <c r="P136" s="4">
        <f>ROUND(O136/C136,2)</f>
        <v>4.0999999999999996</v>
      </c>
    </row>
    <row r="137" spans="1:16">
      <c r="A137" s="4" t="s">
        <v>346</v>
      </c>
      <c r="B137" s="4" t="s">
        <v>59</v>
      </c>
      <c r="C137" s="4">
        <v>9</v>
      </c>
      <c r="D137" s="4">
        <v>15</v>
      </c>
      <c r="E137" s="4">
        <v>10</v>
      </c>
      <c r="F137" s="4">
        <v>116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130</v>
      </c>
      <c r="M137" s="4">
        <v>1</v>
      </c>
      <c r="N137" s="4">
        <v>74</v>
      </c>
      <c r="O137" s="4">
        <f>(D137*0.3)+E137+(F137/20)+(G137*4)+(H137*0.2)+(I137/20)+(J137*4)-(K137*2)+(L137*0.1)-M137+(N137*0.05)</f>
        <v>36</v>
      </c>
      <c r="P137" s="4">
        <f>ROUND(O137/C137,2)</f>
        <v>4</v>
      </c>
    </row>
    <row r="138" spans="1:16">
      <c r="A138" s="4" t="s">
        <v>343</v>
      </c>
      <c r="B138" s="4" t="s">
        <v>27</v>
      </c>
      <c r="C138" s="4">
        <v>9</v>
      </c>
      <c r="D138" s="4">
        <v>10</v>
      </c>
      <c r="E138" s="4">
        <v>9</v>
      </c>
      <c r="F138" s="4">
        <v>102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169</v>
      </c>
      <c r="M138" s="4">
        <v>0</v>
      </c>
      <c r="N138" s="4">
        <v>40</v>
      </c>
      <c r="O138" s="4">
        <f>(D138*0.3)+E138+(F138/20)+(G138*4)+(H138*0.2)+(I138/20)+(J138*4)-(K138*2)+(L138*0.1)-M138+(N138*0.05)</f>
        <v>36</v>
      </c>
      <c r="P138" s="4">
        <f>ROUND(O138/C138,2)</f>
        <v>4</v>
      </c>
    </row>
    <row r="139" spans="1:16">
      <c r="A139" s="4" t="s">
        <v>339</v>
      </c>
      <c r="B139" s="4" t="s">
        <v>41</v>
      </c>
      <c r="C139" s="4">
        <v>11</v>
      </c>
      <c r="D139" s="4">
        <v>21</v>
      </c>
      <c r="E139" s="4">
        <v>7</v>
      </c>
      <c r="F139" s="4">
        <v>114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249</v>
      </c>
      <c r="M139" s="4">
        <v>1</v>
      </c>
      <c r="N139" s="4">
        <v>21</v>
      </c>
      <c r="O139" s="4">
        <f>(D139*0.3)+E139+(F139/20)+(G139*4)+(H139*0.2)+(I139/20)+(J139*4)-(K139*2)+(L139*0.1)-M139+(N139*0.05)</f>
        <v>43.95</v>
      </c>
      <c r="P139" s="4">
        <f>ROUND(O139/C139,2)</f>
        <v>4</v>
      </c>
    </row>
    <row r="140" spans="1:16">
      <c r="A140" s="4" t="s">
        <v>344</v>
      </c>
      <c r="B140" s="4" t="s">
        <v>54</v>
      </c>
      <c r="C140" s="4">
        <v>14</v>
      </c>
      <c r="D140" s="4">
        <v>22</v>
      </c>
      <c r="E140" s="4">
        <v>12</v>
      </c>
      <c r="F140" s="4">
        <v>135</v>
      </c>
      <c r="G140" s="4">
        <v>2</v>
      </c>
      <c r="H140" s="4">
        <v>1</v>
      </c>
      <c r="I140" s="4">
        <v>3</v>
      </c>
      <c r="J140" s="4">
        <v>0</v>
      </c>
      <c r="K140" s="4">
        <v>0</v>
      </c>
      <c r="L140" s="4">
        <v>210</v>
      </c>
      <c r="M140" s="4">
        <v>2</v>
      </c>
      <c r="N140" s="4">
        <v>38</v>
      </c>
      <c r="O140" s="4">
        <f>(D140*0.3)+E140+(F140/20)+(G140*4)+(H140*0.2)+(I140/20)+(J140*4)-(K140*2)+(L140*0.1)-M140+(N140*0.05)</f>
        <v>54.6</v>
      </c>
      <c r="P140" s="4">
        <f>ROUND(O140/C140,2)</f>
        <v>3.9</v>
      </c>
    </row>
    <row r="141" spans="1:16">
      <c r="A141" s="4" t="s">
        <v>342</v>
      </c>
      <c r="B141" s="4" t="s">
        <v>39</v>
      </c>
      <c r="C141" s="4">
        <v>10</v>
      </c>
      <c r="D141" s="4">
        <v>15</v>
      </c>
      <c r="E141" s="4">
        <v>9</v>
      </c>
      <c r="F141" s="4">
        <v>105</v>
      </c>
      <c r="G141" s="4">
        <v>0</v>
      </c>
      <c r="H141" s="4">
        <v>1</v>
      </c>
      <c r="I141" s="4">
        <v>-1</v>
      </c>
      <c r="J141" s="4">
        <v>0</v>
      </c>
      <c r="K141" s="4">
        <v>1</v>
      </c>
      <c r="L141" s="4">
        <v>195</v>
      </c>
      <c r="M141" s="4">
        <v>0</v>
      </c>
      <c r="N141" s="4">
        <v>43</v>
      </c>
      <c r="O141" s="4">
        <f>(D141*0.3)+E141+(F141/20)+(G141*4)+(H141*0.2)+(I141/20)+(J141*4)-(K141*2)+(L141*0.1)-M141+(N141*0.05)</f>
        <v>38.549999999999997</v>
      </c>
      <c r="P141" s="4">
        <f>ROUND(O141/C141,2)</f>
        <v>3.86</v>
      </c>
    </row>
    <row r="142" spans="1:16">
      <c r="A142" s="4" t="s">
        <v>340</v>
      </c>
      <c r="B142" s="4" t="s">
        <v>69</v>
      </c>
      <c r="C142" s="4">
        <v>4</v>
      </c>
      <c r="D142" s="4">
        <v>8</v>
      </c>
      <c r="E142" s="4">
        <v>3</v>
      </c>
      <c r="F142" s="4">
        <v>44</v>
      </c>
      <c r="G142" s="4">
        <v>0</v>
      </c>
      <c r="H142" s="4">
        <v>1</v>
      </c>
      <c r="I142" s="4">
        <v>20</v>
      </c>
      <c r="J142" s="4">
        <v>0</v>
      </c>
      <c r="K142" s="4">
        <v>1</v>
      </c>
      <c r="L142" s="4">
        <v>86</v>
      </c>
      <c r="M142" s="4">
        <v>0</v>
      </c>
      <c r="N142" s="4">
        <v>0</v>
      </c>
      <c r="O142" s="4">
        <f>(D142*0.3)+E142+(F142/20)+(G142*4)+(H142*0.2)+(I142/20)+(J142*4)-(K142*2)+(L142*0.1)-M142+(N142*0.05)</f>
        <v>15.4</v>
      </c>
      <c r="P142" s="4">
        <f>ROUND(O142/C142,2)</f>
        <v>3.85</v>
      </c>
    </row>
    <row r="143" spans="1:16">
      <c r="A143" s="4" t="s">
        <v>347</v>
      </c>
      <c r="B143" s="4" t="s">
        <v>64</v>
      </c>
      <c r="C143" s="4">
        <v>14</v>
      </c>
      <c r="D143" s="4">
        <v>21</v>
      </c>
      <c r="E143" s="4">
        <v>11</v>
      </c>
      <c r="F143" s="4">
        <v>159</v>
      </c>
      <c r="G143" s="4">
        <v>1</v>
      </c>
      <c r="H143" s="4">
        <v>1</v>
      </c>
      <c r="I143" s="4">
        <v>4</v>
      </c>
      <c r="J143" s="4">
        <v>0</v>
      </c>
      <c r="K143" s="4">
        <v>0</v>
      </c>
      <c r="L143" s="4">
        <v>198</v>
      </c>
      <c r="M143" s="4">
        <v>0</v>
      </c>
      <c r="N143" s="4">
        <v>39</v>
      </c>
      <c r="O143" s="4">
        <f>(D143*0.3)+E143+(F143/20)+(G143*4)+(H143*0.2)+(I143/20)+(J143*4)-(K143*2)+(L143*0.1)-M143+(N143*0.05)</f>
        <v>51.400000000000006</v>
      </c>
      <c r="P143" s="4">
        <f>ROUND(O143/C143,2)</f>
        <v>3.67</v>
      </c>
    </row>
    <row r="144" spans="1:16">
      <c r="A144" s="4" t="s">
        <v>348</v>
      </c>
      <c r="B144" s="4" t="s">
        <v>88</v>
      </c>
      <c r="C144" s="4">
        <v>8</v>
      </c>
      <c r="D144" s="4">
        <v>12</v>
      </c>
      <c r="E144" s="4">
        <v>6</v>
      </c>
      <c r="F144" s="4">
        <v>58</v>
      </c>
      <c r="G144" s="4">
        <v>1</v>
      </c>
      <c r="H144" s="4">
        <v>1</v>
      </c>
      <c r="I144" s="4">
        <v>0</v>
      </c>
      <c r="J144" s="4">
        <v>0</v>
      </c>
      <c r="K144" s="4">
        <v>0</v>
      </c>
      <c r="L144" s="4">
        <v>116</v>
      </c>
      <c r="M144" s="4">
        <v>1</v>
      </c>
      <c r="N144" s="4">
        <v>26</v>
      </c>
      <c r="O144" s="4">
        <f>(D144*0.3)+E144+(F144/20)+(G144*4)+(H144*0.2)+(I144/20)+(J144*4)-(K144*2)+(L144*0.1)-M144+(N144*0.05)</f>
        <v>28.6</v>
      </c>
      <c r="P144" s="4">
        <f>ROUND(O144/C144,2)</f>
        <v>3.58</v>
      </c>
    </row>
    <row r="145" spans="1:16">
      <c r="A145" s="4" t="s">
        <v>345</v>
      </c>
      <c r="B145" s="4" t="s">
        <v>33</v>
      </c>
      <c r="C145" s="4">
        <v>14</v>
      </c>
      <c r="D145" s="4">
        <v>21</v>
      </c>
      <c r="E145" s="4">
        <v>12</v>
      </c>
      <c r="F145" s="4">
        <v>108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255</v>
      </c>
      <c r="M145" s="4">
        <v>3</v>
      </c>
      <c r="N145" s="4">
        <v>68</v>
      </c>
      <c r="O145" s="4">
        <f>(D145*0.3)+E145+(F145/20)+(G145*4)+(H145*0.2)+(I145/20)+(J145*4)-(K145*2)+(L145*0.1)-M145+(N145*0.05)</f>
        <v>49.6</v>
      </c>
      <c r="P145" s="4">
        <f>ROUND(O145/C145,2)</f>
        <v>3.54</v>
      </c>
    </row>
    <row r="146" spans="1:16">
      <c r="A146" s="4" t="s">
        <v>349</v>
      </c>
      <c r="B146" s="4" t="s">
        <v>27</v>
      </c>
      <c r="C146" s="4">
        <v>16</v>
      </c>
      <c r="D146" s="4">
        <v>15</v>
      </c>
      <c r="E146" s="4">
        <v>11</v>
      </c>
      <c r="F146" s="4">
        <v>195</v>
      </c>
      <c r="G146" s="4">
        <v>2</v>
      </c>
      <c r="H146" s="4">
        <v>1</v>
      </c>
      <c r="I146" s="4">
        <v>2</v>
      </c>
      <c r="J146" s="4">
        <v>0</v>
      </c>
      <c r="K146" s="4">
        <v>0</v>
      </c>
      <c r="L146" s="4">
        <v>168</v>
      </c>
      <c r="M146" s="4">
        <v>1</v>
      </c>
      <c r="N146" s="4">
        <v>68</v>
      </c>
      <c r="O146" s="4">
        <f>(D146*0.3)+E146+(F146/20)+(G146*4)+(H146*0.2)+(I146/20)+(J146*4)-(K146*2)+(L146*0.1)-M146+(N146*0.05)</f>
        <v>52.750000000000007</v>
      </c>
      <c r="P146" s="4">
        <f>ROUND(O146/C146,2)</f>
        <v>3.3</v>
      </c>
    </row>
    <row r="147" spans="1:16">
      <c r="A147" s="4" t="s">
        <v>355</v>
      </c>
      <c r="B147" s="4" t="s">
        <v>39</v>
      </c>
      <c r="C147" s="4">
        <v>11</v>
      </c>
      <c r="D147" s="4">
        <v>16</v>
      </c>
      <c r="E147" s="4">
        <v>5</v>
      </c>
      <c r="F147" s="4">
        <v>91</v>
      </c>
      <c r="G147" s="4">
        <v>0</v>
      </c>
      <c r="H147" s="4">
        <v>3</v>
      </c>
      <c r="I147" s="4">
        <v>30</v>
      </c>
      <c r="J147" s="4">
        <v>0</v>
      </c>
      <c r="K147" s="4">
        <v>0</v>
      </c>
      <c r="L147" s="4">
        <v>184</v>
      </c>
      <c r="M147" s="4">
        <v>1</v>
      </c>
      <c r="N147" s="4">
        <v>36</v>
      </c>
      <c r="O147" s="4">
        <f>(D147*0.3)+E147+(F147/20)+(G147*4)+(H147*0.2)+(I147/20)+(J147*4)-(K147*2)+(L147*0.1)-M147+(N147*0.05)</f>
        <v>35.650000000000006</v>
      </c>
      <c r="P147" s="4">
        <f>ROUND(O147/C147,2)</f>
        <v>3.24</v>
      </c>
    </row>
    <row r="148" spans="1:16">
      <c r="A148" s="4" t="s">
        <v>357</v>
      </c>
      <c r="B148" s="4" t="s">
        <v>43</v>
      </c>
      <c r="C148" s="4">
        <v>12</v>
      </c>
      <c r="D148" s="4">
        <v>18</v>
      </c>
      <c r="E148" s="4">
        <v>8</v>
      </c>
      <c r="F148" s="4">
        <v>98</v>
      </c>
      <c r="G148" s="4">
        <v>0</v>
      </c>
      <c r="H148" s="4">
        <v>1</v>
      </c>
      <c r="I148" s="4">
        <v>7</v>
      </c>
      <c r="J148" s="4">
        <v>0</v>
      </c>
      <c r="K148" s="4">
        <v>1</v>
      </c>
      <c r="L148" s="4">
        <v>210</v>
      </c>
      <c r="M148" s="4">
        <v>3</v>
      </c>
      <c r="N148" s="4">
        <v>77</v>
      </c>
      <c r="O148" s="4">
        <f>(D148*0.3)+E148+(F148/20)+(G148*4)+(H148*0.2)+(I148/20)+(J148*4)-(K148*2)+(L148*0.1)-M148+(N148*0.05)</f>
        <v>38.699999999999996</v>
      </c>
      <c r="P148" s="4">
        <f>ROUND(O148/C148,2)</f>
        <v>3.23</v>
      </c>
    </row>
    <row r="149" spans="1:16">
      <c r="A149" s="4" t="s">
        <v>354</v>
      </c>
      <c r="B149" s="4" t="s">
        <v>62</v>
      </c>
      <c r="C149" s="4">
        <v>4</v>
      </c>
      <c r="D149" s="4">
        <v>4</v>
      </c>
      <c r="E149" s="4">
        <v>3</v>
      </c>
      <c r="F149" s="4">
        <v>38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56</v>
      </c>
      <c r="M149" s="4">
        <v>0</v>
      </c>
      <c r="N149" s="4">
        <v>21</v>
      </c>
      <c r="O149" s="4">
        <f>(D149*0.3)+E149+(F149/20)+(G149*4)+(H149*0.2)+(I149/20)+(J149*4)-(K149*2)+(L149*0.1)-M149+(N149*0.05)</f>
        <v>12.75</v>
      </c>
      <c r="P149" s="4">
        <f>ROUND(O149/C149,2)</f>
        <v>3.19</v>
      </c>
    </row>
    <row r="150" spans="1:16">
      <c r="A150" s="4" t="s">
        <v>351</v>
      </c>
      <c r="B150" s="4" t="s">
        <v>76</v>
      </c>
      <c r="C150" s="4">
        <v>15</v>
      </c>
      <c r="D150" s="4">
        <v>11</v>
      </c>
      <c r="E150" s="4">
        <v>10</v>
      </c>
      <c r="F150" s="4">
        <v>102</v>
      </c>
      <c r="G150" s="4">
        <v>2</v>
      </c>
      <c r="H150" s="4">
        <v>0</v>
      </c>
      <c r="I150" s="4">
        <v>0</v>
      </c>
      <c r="J150" s="4">
        <v>0</v>
      </c>
      <c r="K150" s="4">
        <v>0</v>
      </c>
      <c r="L150" s="4">
        <v>198</v>
      </c>
      <c r="M150" s="4">
        <v>0</v>
      </c>
      <c r="N150" s="4">
        <v>28</v>
      </c>
      <c r="O150" s="4">
        <f>(D150*0.3)+E150+(F150/20)+(G150*4)+(H150*0.2)+(I150/20)+(J150*4)-(K150*2)+(L150*0.1)-M150+(N150*0.05)</f>
        <v>47.6</v>
      </c>
      <c r="P150" s="4">
        <f>ROUND(O150/C150,2)</f>
        <v>3.17</v>
      </c>
    </row>
    <row r="151" spans="1:16">
      <c r="A151" s="4" t="s">
        <v>353</v>
      </c>
      <c r="B151" s="4" t="s">
        <v>57</v>
      </c>
      <c r="C151" s="4">
        <v>15</v>
      </c>
      <c r="D151" s="4">
        <v>20</v>
      </c>
      <c r="E151" s="4">
        <v>13</v>
      </c>
      <c r="F151" s="4">
        <v>151</v>
      </c>
      <c r="G151" s="4">
        <v>1</v>
      </c>
      <c r="H151" s="4">
        <v>0</v>
      </c>
      <c r="I151" s="4">
        <v>0</v>
      </c>
      <c r="J151" s="4">
        <v>0</v>
      </c>
      <c r="K151" s="4">
        <v>0</v>
      </c>
      <c r="L151" s="4">
        <v>150</v>
      </c>
      <c r="M151" s="4">
        <v>1</v>
      </c>
      <c r="N151" s="4">
        <v>44</v>
      </c>
      <c r="O151" s="4">
        <f>(D151*0.3)+E151+(F151/20)+(G151*4)+(H151*0.2)+(I151/20)+(J151*4)-(K151*2)+(L151*0.1)-M151+(N151*0.05)</f>
        <v>46.75</v>
      </c>
      <c r="P151" s="4">
        <f>ROUND(O151/C151,2)</f>
        <v>3.12</v>
      </c>
    </row>
    <row r="152" spans="1:16">
      <c r="A152" s="4" t="s">
        <v>356</v>
      </c>
      <c r="B152" s="4" t="s">
        <v>69</v>
      </c>
      <c r="C152" s="4">
        <v>13</v>
      </c>
      <c r="D152" s="4">
        <v>12</v>
      </c>
      <c r="E152" s="4">
        <v>6</v>
      </c>
      <c r="F152" s="4">
        <v>62</v>
      </c>
      <c r="G152" s="4">
        <v>2</v>
      </c>
      <c r="H152" s="4">
        <v>6</v>
      </c>
      <c r="I152" s="4">
        <v>28</v>
      </c>
      <c r="J152" s="4">
        <v>1</v>
      </c>
      <c r="K152" s="4">
        <v>0</v>
      </c>
      <c r="L152" s="4">
        <v>95</v>
      </c>
      <c r="M152" s="4">
        <v>0</v>
      </c>
      <c r="N152" s="4">
        <v>33</v>
      </c>
      <c r="O152" s="4">
        <f>(D152*0.3)+E152+(F152/20)+(G152*4)+(H152*0.2)+(I152/20)+(J152*4)-(K152*2)+(L152*0.1)-M152+(N152*0.05)</f>
        <v>38.449999999999996</v>
      </c>
      <c r="P152" s="4">
        <f>ROUND(O152/C152,2)</f>
        <v>2.96</v>
      </c>
    </row>
    <row r="153" spans="1:16">
      <c r="A153" s="4" t="s">
        <v>358</v>
      </c>
      <c r="B153" s="4" t="s">
        <v>31</v>
      </c>
      <c r="C153" s="4">
        <v>16</v>
      </c>
      <c r="D153" s="4">
        <v>26</v>
      </c>
      <c r="E153" s="4">
        <v>14</v>
      </c>
      <c r="F153" s="4">
        <v>190</v>
      </c>
      <c r="G153" s="4">
        <v>0</v>
      </c>
      <c r="H153" s="4">
        <v>3</v>
      </c>
      <c r="I153" s="4">
        <v>6</v>
      </c>
      <c r="J153" s="4">
        <v>0</v>
      </c>
      <c r="K153" s="4">
        <v>0</v>
      </c>
      <c r="L153" s="4">
        <v>151</v>
      </c>
      <c r="M153" s="4">
        <v>3</v>
      </c>
      <c r="N153" s="4">
        <v>46</v>
      </c>
      <c r="O153" s="4">
        <f>(D153*0.3)+E153+(F153/20)+(G153*4)+(H153*0.2)+(I153/20)+(J153*4)-(K153*2)+(L153*0.1)-M153+(N153*0.05)</f>
        <v>46.6</v>
      </c>
      <c r="P153" s="4">
        <f>ROUND(O153/C153,2)</f>
        <v>2.91</v>
      </c>
    </row>
    <row r="154" spans="1:16">
      <c r="A154" s="4" t="s">
        <v>352</v>
      </c>
      <c r="B154" s="4" t="s">
        <v>49</v>
      </c>
      <c r="C154" s="4">
        <v>7</v>
      </c>
      <c r="D154" s="4">
        <v>9</v>
      </c>
      <c r="E154" s="4">
        <v>5</v>
      </c>
      <c r="F154" s="4">
        <v>50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94</v>
      </c>
      <c r="M154" s="4">
        <v>0</v>
      </c>
      <c r="N154" s="4">
        <v>14</v>
      </c>
      <c r="O154" s="4">
        <f>(D154*0.3)+E154+(F154/20)+(G154*4)+(H154*0.2)+(I154/20)+(J154*4)-(K154*2)+(L154*0.1)-M154+(N154*0.05)</f>
        <v>20.3</v>
      </c>
      <c r="P154" s="4">
        <f>ROUND(O154/C154,2)</f>
        <v>2.9</v>
      </c>
    </row>
    <row r="155" spans="1:16">
      <c r="A155" s="4" t="s">
        <v>359</v>
      </c>
      <c r="B155" s="4" t="s">
        <v>81</v>
      </c>
      <c r="C155" s="4">
        <v>12</v>
      </c>
      <c r="D155" s="4">
        <v>8</v>
      </c>
      <c r="E155" s="4">
        <v>3</v>
      </c>
      <c r="F155" s="4">
        <v>87</v>
      </c>
      <c r="G155" s="4">
        <v>1</v>
      </c>
      <c r="H155" s="4">
        <v>0</v>
      </c>
      <c r="I155" s="4">
        <v>0</v>
      </c>
      <c r="J155" s="4">
        <v>0</v>
      </c>
      <c r="K155" s="4">
        <v>0</v>
      </c>
      <c r="L155" s="4">
        <v>175</v>
      </c>
      <c r="M155" s="4">
        <v>0</v>
      </c>
      <c r="N155" s="4">
        <v>21</v>
      </c>
      <c r="O155" s="4">
        <f>(D155*0.3)+E155+(F155/20)+(G155*4)+(H155*0.2)+(I155/20)+(J155*4)-(K155*2)+(L155*0.1)-M155+(N155*0.05)</f>
        <v>32.299999999999997</v>
      </c>
      <c r="P155" s="4">
        <f>ROUND(O155/C155,2)</f>
        <v>2.69</v>
      </c>
    </row>
    <row r="156" spans="1:16">
      <c r="A156" s="4" t="s">
        <v>365</v>
      </c>
      <c r="B156" s="4" t="s">
        <v>62</v>
      </c>
      <c r="C156" s="4">
        <v>11</v>
      </c>
      <c r="D156" s="4">
        <v>11</v>
      </c>
      <c r="E156" s="4">
        <v>5</v>
      </c>
      <c r="F156" s="4">
        <v>82</v>
      </c>
      <c r="G156" s="4">
        <v>1</v>
      </c>
      <c r="H156" s="4">
        <v>0</v>
      </c>
      <c r="I156" s="4">
        <v>0</v>
      </c>
      <c r="J156" s="4">
        <v>0</v>
      </c>
      <c r="K156" s="4">
        <v>0</v>
      </c>
      <c r="L156" s="4">
        <v>126</v>
      </c>
      <c r="M156" s="4">
        <v>0</v>
      </c>
      <c r="N156" s="4">
        <v>3</v>
      </c>
      <c r="O156" s="4">
        <f>(D156*0.3)+E156+(F156/20)+(G156*4)+(H156*0.2)+(I156/20)+(J156*4)-(K156*2)+(L156*0.1)-M156+(N156*0.05)</f>
        <v>29.15</v>
      </c>
      <c r="P156" s="4">
        <f>ROUND(O156/C156,2)</f>
        <v>2.65</v>
      </c>
    </row>
    <row r="157" spans="1:16">
      <c r="A157" s="4" t="s">
        <v>370</v>
      </c>
      <c r="B157" s="4" t="s">
        <v>51</v>
      </c>
      <c r="C157" s="4">
        <v>16</v>
      </c>
      <c r="D157" s="4">
        <v>14</v>
      </c>
      <c r="E157" s="4">
        <v>8</v>
      </c>
      <c r="F157" s="4">
        <v>137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4">
        <v>151</v>
      </c>
      <c r="M157" s="4">
        <v>0</v>
      </c>
      <c r="N157" s="4">
        <v>34</v>
      </c>
      <c r="O157" s="4">
        <f>(D157*0.3)+E157+(F157/20)+(G157*4)+(H157*0.2)+(I157/20)+(J157*4)-(K157*2)+(L157*0.1)-M157+(N157*0.05)</f>
        <v>39.85</v>
      </c>
      <c r="P157" s="4">
        <f>ROUND(O157/C157,2)</f>
        <v>2.4900000000000002</v>
      </c>
    </row>
    <row r="158" spans="1:16">
      <c r="A158" s="4" t="s">
        <v>360</v>
      </c>
      <c r="B158" s="4" t="s">
        <v>23</v>
      </c>
      <c r="C158" s="4">
        <v>16</v>
      </c>
      <c r="D158" s="4">
        <v>12</v>
      </c>
      <c r="E158" s="4">
        <v>6</v>
      </c>
      <c r="F158" s="4">
        <v>78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233</v>
      </c>
      <c r="M158" s="4">
        <v>0</v>
      </c>
      <c r="N158" s="4">
        <v>57</v>
      </c>
      <c r="O158" s="4">
        <f>(D158*0.3)+E158+(F158/20)+(G158*4)+(H158*0.2)+(I158/20)+(J158*4)-(K158*2)+(L158*0.1)-M158+(N158*0.05)</f>
        <v>39.65</v>
      </c>
      <c r="P158" s="4">
        <f>ROUND(O158/C158,2)</f>
        <v>2.48</v>
      </c>
    </row>
    <row r="159" spans="1:16">
      <c r="A159" s="4" t="s">
        <v>362</v>
      </c>
      <c r="B159" s="4" t="s">
        <v>59</v>
      </c>
      <c r="C159" s="4">
        <v>1</v>
      </c>
      <c r="D159" s="4">
        <v>1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21</v>
      </c>
      <c r="M159" s="4">
        <v>0</v>
      </c>
      <c r="N159" s="4">
        <v>0</v>
      </c>
      <c r="O159" s="4">
        <f>(D159*0.3)+E159+(F159/20)+(G159*4)+(H159*0.2)+(I159/20)+(J159*4)-(K159*2)+(L159*0.1)-M159+(N159*0.05)</f>
        <v>2.4</v>
      </c>
      <c r="P159" s="4">
        <f>ROUND(O159/C159,2)</f>
        <v>2.4</v>
      </c>
    </row>
    <row r="160" spans="1:16">
      <c r="A160" s="4" t="s">
        <v>361</v>
      </c>
      <c r="B160" s="4" t="s">
        <v>35</v>
      </c>
      <c r="C160" s="4">
        <v>16</v>
      </c>
      <c r="D160" s="4">
        <v>18</v>
      </c>
      <c r="E160" s="4">
        <v>9</v>
      </c>
      <c r="F160" s="4">
        <v>131</v>
      </c>
      <c r="G160" s="4">
        <v>0</v>
      </c>
      <c r="H160" s="4">
        <v>3</v>
      </c>
      <c r="I160" s="4">
        <v>16</v>
      </c>
      <c r="J160" s="4">
        <v>0</v>
      </c>
      <c r="K160" s="4">
        <v>2</v>
      </c>
      <c r="L160" s="4">
        <v>194</v>
      </c>
      <c r="M160" s="4">
        <v>4</v>
      </c>
      <c r="N160" s="4">
        <v>81</v>
      </c>
      <c r="O160" s="4">
        <f>(D160*0.3)+E160+(F160/20)+(G160*4)+(H160*0.2)+(I160/20)+(J160*4)-(K160*2)+(L160*0.1)-M160+(N160*0.05)</f>
        <v>37.799999999999997</v>
      </c>
      <c r="P160" s="4">
        <f>ROUND(O160/C160,2)</f>
        <v>2.36</v>
      </c>
    </row>
    <row r="161" spans="1:16">
      <c r="A161" s="4" t="s">
        <v>363</v>
      </c>
      <c r="B161" s="4" t="s">
        <v>29</v>
      </c>
      <c r="C161" s="4">
        <v>13</v>
      </c>
      <c r="D161" s="4">
        <v>12</v>
      </c>
      <c r="E161" s="4">
        <v>3</v>
      </c>
      <c r="F161" s="4">
        <v>23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225</v>
      </c>
      <c r="M161" s="4">
        <v>3</v>
      </c>
      <c r="N161" s="4">
        <v>27</v>
      </c>
      <c r="O161" s="4">
        <f>(D161*0.3)+E161+(F161/20)+(G161*4)+(H161*0.2)+(I161/20)+(J161*4)-(K161*2)+(L161*0.1)-M161+(N161*0.05)</f>
        <v>28.6</v>
      </c>
      <c r="P161" s="4">
        <f>ROUND(O161/C161,2)</f>
        <v>2.2000000000000002</v>
      </c>
    </row>
    <row r="162" spans="1:16">
      <c r="A162" s="4" t="s">
        <v>367</v>
      </c>
      <c r="B162" s="4" t="s">
        <v>59</v>
      </c>
      <c r="C162" s="4">
        <v>16</v>
      </c>
      <c r="D162" s="4">
        <v>15</v>
      </c>
      <c r="E162" s="4">
        <v>7</v>
      </c>
      <c r="F162" s="4">
        <v>68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178</v>
      </c>
      <c r="M162" s="4">
        <v>0</v>
      </c>
      <c r="N162" s="4">
        <v>23</v>
      </c>
      <c r="O162" s="4">
        <f>(D162*0.3)+E162+(F162/20)+(G162*4)+(H162*0.2)+(I162/20)+(J162*4)-(K162*2)+(L162*0.1)-M162+(N162*0.05)</f>
        <v>33.85</v>
      </c>
      <c r="P162" s="4">
        <f>ROUND(O162/C162,2)</f>
        <v>2.12</v>
      </c>
    </row>
    <row r="163" spans="1:16">
      <c r="A163" s="4" t="s">
        <v>366</v>
      </c>
      <c r="B163" s="4" t="s">
        <v>43</v>
      </c>
      <c r="C163" s="4">
        <v>8</v>
      </c>
      <c r="D163" s="4">
        <v>5</v>
      </c>
      <c r="E163" s="4">
        <v>5</v>
      </c>
      <c r="F163" s="4">
        <v>46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79</v>
      </c>
      <c r="M163" s="4">
        <v>0</v>
      </c>
      <c r="N163" s="4">
        <v>5</v>
      </c>
      <c r="O163" s="4">
        <f>(D163*0.3)+E163+(F163/20)+(G163*4)+(H163*0.2)+(I163/20)+(J163*4)-(K163*2)+(L163*0.1)-M163+(N163*0.05)</f>
        <v>16.950000000000003</v>
      </c>
      <c r="P163" s="4">
        <f>ROUND(O163/C163,2)</f>
        <v>2.12</v>
      </c>
    </row>
    <row r="164" spans="1:16">
      <c r="A164" s="4" t="s">
        <v>364</v>
      </c>
      <c r="B164" s="4" t="s">
        <v>33</v>
      </c>
      <c r="C164" s="4">
        <v>16</v>
      </c>
      <c r="D164" s="4">
        <v>11</v>
      </c>
      <c r="E164" s="4">
        <v>4</v>
      </c>
      <c r="F164" s="4">
        <v>45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246</v>
      </c>
      <c r="M164" s="4">
        <v>1</v>
      </c>
      <c r="N164" s="4">
        <v>15</v>
      </c>
      <c r="O164" s="4">
        <f>(D164*0.3)+E164+(F164/20)+(G164*4)+(H164*0.2)+(I164/20)+(J164*4)-(K164*2)+(L164*0.1)-M164+(N164*0.05)</f>
        <v>33.900000000000006</v>
      </c>
      <c r="P164" s="4">
        <f>ROUND(O164/C164,2)</f>
        <v>2.12</v>
      </c>
    </row>
    <row r="165" spans="1:16">
      <c r="A165" s="4" t="s">
        <v>369</v>
      </c>
      <c r="B165" s="4" t="s">
        <v>21</v>
      </c>
      <c r="C165" s="4">
        <v>16</v>
      </c>
      <c r="D165" s="4">
        <v>12</v>
      </c>
      <c r="E165" s="4">
        <v>7</v>
      </c>
      <c r="F165" s="4">
        <v>116</v>
      </c>
      <c r="G165" s="4">
        <v>0</v>
      </c>
      <c r="H165" s="4">
        <v>4</v>
      </c>
      <c r="I165" s="4">
        <v>7</v>
      </c>
      <c r="J165" s="4">
        <v>0</v>
      </c>
      <c r="K165" s="4">
        <v>2</v>
      </c>
      <c r="L165" s="4">
        <v>155</v>
      </c>
      <c r="M165" s="4">
        <v>0</v>
      </c>
      <c r="N165" s="4">
        <v>36</v>
      </c>
      <c r="O165" s="4">
        <f>(D165*0.3)+E165+(F165/20)+(G165*4)+(H165*0.2)+(I165/20)+(J165*4)-(K165*2)+(L165*0.1)-M165+(N165*0.05)</f>
        <v>30.85</v>
      </c>
      <c r="P165" s="4">
        <f>ROUND(O165/C165,2)</f>
        <v>1.93</v>
      </c>
    </row>
    <row r="166" spans="1:16">
      <c r="A166" s="4" t="s">
        <v>368</v>
      </c>
      <c r="B166" s="4" t="s">
        <v>27</v>
      </c>
      <c r="C166" s="4">
        <v>13</v>
      </c>
      <c r="D166" s="4">
        <v>11</v>
      </c>
      <c r="E166" s="4">
        <v>6</v>
      </c>
      <c r="F166" s="4">
        <v>57</v>
      </c>
      <c r="G166" s="4">
        <v>0</v>
      </c>
      <c r="H166" s="4">
        <v>1</v>
      </c>
      <c r="I166" s="4">
        <v>-2</v>
      </c>
      <c r="J166" s="4">
        <v>0</v>
      </c>
      <c r="K166" s="4">
        <v>0</v>
      </c>
      <c r="L166" s="4">
        <v>106</v>
      </c>
      <c r="M166" s="4">
        <v>0</v>
      </c>
      <c r="N166" s="4">
        <v>39</v>
      </c>
      <c r="O166" s="4">
        <f>(D166*0.3)+E166+(F166/20)+(G166*4)+(H166*0.2)+(I166/20)+(J166*4)-(K166*2)+(L166*0.1)-M166+(N166*0.05)</f>
        <v>24.8</v>
      </c>
      <c r="P166" s="4">
        <f>ROUND(O166/C166,2)</f>
        <v>1.91</v>
      </c>
    </row>
    <row r="167" spans="1:16">
      <c r="A167" s="4" t="s">
        <v>371</v>
      </c>
      <c r="B167" s="4" t="s">
        <v>25</v>
      </c>
      <c r="C167" s="4">
        <v>16</v>
      </c>
      <c r="D167" s="4">
        <v>15</v>
      </c>
      <c r="E167" s="4">
        <v>5</v>
      </c>
      <c r="F167" s="4">
        <v>47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181</v>
      </c>
      <c r="M167" s="4">
        <v>3</v>
      </c>
      <c r="N167" s="4">
        <v>18</v>
      </c>
      <c r="O167" s="4">
        <f>(D167*0.3)+E167+(F167/20)+(G167*4)+(H167*0.2)+(I167/20)+(J167*4)-(K167*2)+(L167*0.1)-M167+(N167*0.05)</f>
        <v>27.85</v>
      </c>
      <c r="P167" s="4">
        <f>ROUND(O167/C167,2)</f>
        <v>1.74</v>
      </c>
    </row>
    <row r="168" spans="1:16">
      <c r="A168" s="4" t="s">
        <v>372</v>
      </c>
      <c r="B168" s="4" t="s">
        <v>45</v>
      </c>
      <c r="C168" s="4">
        <v>5</v>
      </c>
      <c r="D168" s="4">
        <v>5</v>
      </c>
      <c r="E168" s="4">
        <v>2</v>
      </c>
      <c r="F168" s="4">
        <v>25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34</v>
      </c>
      <c r="M168" s="4">
        <v>0</v>
      </c>
      <c r="N168" s="4">
        <v>9</v>
      </c>
      <c r="O168" s="4">
        <f>(D168*0.3)+E168+(F168/20)+(G168*4)+(H168*0.2)+(I168/20)+(J168*4)-(K168*2)+(L168*0.1)-M168+(N168*0.05)</f>
        <v>8.6</v>
      </c>
      <c r="P168" s="4">
        <f>ROUND(O168/C168,2)</f>
        <v>1.72</v>
      </c>
    </row>
    <row r="169" spans="1:16">
      <c r="A169" s="4" t="s">
        <v>373</v>
      </c>
      <c r="B169" s="4" t="s">
        <v>29</v>
      </c>
      <c r="C169" s="4">
        <v>3</v>
      </c>
      <c r="D169" s="4">
        <v>2</v>
      </c>
      <c r="E169" s="4">
        <v>2</v>
      </c>
      <c r="F169" s="4">
        <v>16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15</v>
      </c>
      <c r="M169" s="4">
        <v>0</v>
      </c>
      <c r="N169" s="4">
        <v>1</v>
      </c>
      <c r="O169" s="4">
        <f>(D169*0.3)+E169+(F169/20)+(G169*4)+(H169*0.2)+(I169/20)+(J169*4)-(K169*2)+(L169*0.1)-M169+(N169*0.05)</f>
        <v>4.95</v>
      </c>
      <c r="P169" s="4">
        <f>ROUND(O169/C169,2)</f>
        <v>1.65</v>
      </c>
    </row>
    <row r="170" spans="1:16">
      <c r="A170" s="4" t="s">
        <v>375</v>
      </c>
      <c r="B170" s="4" t="s">
        <v>88</v>
      </c>
      <c r="C170" s="4">
        <v>16</v>
      </c>
      <c r="D170" s="4">
        <v>8</v>
      </c>
      <c r="E170" s="4">
        <v>4</v>
      </c>
      <c r="F170" s="4">
        <v>63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154</v>
      </c>
      <c r="M170" s="4">
        <v>0</v>
      </c>
      <c r="N170" s="4">
        <v>22</v>
      </c>
      <c r="O170" s="4">
        <f>(D170*0.3)+E170+(F170/20)+(G170*4)+(H170*0.2)+(I170/20)+(J170*4)-(K170*2)+(L170*0.1)-M170+(N170*0.05)</f>
        <v>26.050000000000004</v>
      </c>
      <c r="P170" s="4">
        <f>ROUND(O170/C170,2)</f>
        <v>1.63</v>
      </c>
    </row>
    <row r="171" spans="1:16">
      <c r="A171" s="4" t="s">
        <v>374</v>
      </c>
      <c r="B171" s="4" t="s">
        <v>37</v>
      </c>
      <c r="C171" s="4">
        <v>10</v>
      </c>
      <c r="D171" s="4">
        <v>9</v>
      </c>
      <c r="E171" s="4">
        <v>1</v>
      </c>
      <c r="F171" s="4">
        <v>42</v>
      </c>
      <c r="G171" s="4">
        <v>0</v>
      </c>
      <c r="H171" s="4">
        <v>3</v>
      </c>
      <c r="I171" s="4">
        <v>8</v>
      </c>
      <c r="J171" s="4">
        <v>0</v>
      </c>
      <c r="K171" s="4">
        <v>0</v>
      </c>
      <c r="L171" s="4">
        <v>89</v>
      </c>
      <c r="M171" s="4">
        <v>0</v>
      </c>
      <c r="N171" s="4">
        <v>6</v>
      </c>
      <c r="O171" s="4">
        <f>(D171*0.3)+E171+(F171/20)+(G171*4)+(H171*0.2)+(I171/20)+(J171*4)-(K171*2)+(L171*0.1)-M171+(N171*0.05)</f>
        <v>16</v>
      </c>
      <c r="P171" s="4">
        <f>ROUND(O171/C171,2)</f>
        <v>1.6</v>
      </c>
    </row>
    <row r="172" spans="1:16">
      <c r="A172" s="4" t="s">
        <v>376</v>
      </c>
      <c r="B172" s="4" t="s">
        <v>67</v>
      </c>
      <c r="C172" s="4">
        <v>16</v>
      </c>
      <c r="D172" s="4">
        <v>12</v>
      </c>
      <c r="E172" s="4">
        <v>4</v>
      </c>
      <c r="F172" s="4">
        <v>45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169</v>
      </c>
      <c r="M172" s="4">
        <v>2</v>
      </c>
      <c r="N172" s="4">
        <v>10</v>
      </c>
      <c r="O172" s="4">
        <f>(D172*0.3)+E172+(F172/20)+(G172*4)+(H172*0.2)+(I172/20)+(J172*4)-(K172*2)+(L172*0.1)-M172+(N172*0.05)</f>
        <v>25.25</v>
      </c>
      <c r="P172" s="4">
        <f>ROUND(O172/C172,2)</f>
        <v>1.58</v>
      </c>
    </row>
    <row r="173" spans="1:16">
      <c r="A173" s="4" t="s">
        <v>377</v>
      </c>
      <c r="B173" s="4" t="s">
        <v>49</v>
      </c>
      <c r="C173" s="4">
        <v>14</v>
      </c>
      <c r="D173" s="4">
        <v>8</v>
      </c>
      <c r="E173" s="4">
        <v>5</v>
      </c>
      <c r="F173" s="4">
        <v>52</v>
      </c>
      <c r="G173" s="4">
        <v>1</v>
      </c>
      <c r="H173" s="4">
        <v>0</v>
      </c>
      <c r="I173" s="4">
        <v>0</v>
      </c>
      <c r="J173" s="4">
        <v>0</v>
      </c>
      <c r="K173" s="4">
        <v>0</v>
      </c>
      <c r="L173" s="4">
        <v>56</v>
      </c>
      <c r="M173" s="4">
        <v>0</v>
      </c>
      <c r="N173" s="4">
        <v>14</v>
      </c>
      <c r="O173" s="4">
        <f>(D173*0.3)+E173+(F173/20)+(G173*4)+(H173*0.2)+(I173/20)+(J173*4)-(K173*2)+(L173*0.1)-M173+(N173*0.05)</f>
        <v>20.3</v>
      </c>
      <c r="P173" s="4">
        <f>ROUND(O173/C173,2)</f>
        <v>1.45</v>
      </c>
    </row>
    <row r="174" spans="1:16">
      <c r="A174" s="4" t="s">
        <v>378</v>
      </c>
      <c r="B174" s="4" t="s">
        <v>54</v>
      </c>
      <c r="C174" s="4">
        <v>4</v>
      </c>
      <c r="D174" s="4">
        <v>3</v>
      </c>
      <c r="E174" s="4">
        <v>3</v>
      </c>
      <c r="F174" s="4">
        <v>26</v>
      </c>
      <c r="G174" s="4">
        <v>0</v>
      </c>
      <c r="H174" s="4">
        <v>1</v>
      </c>
      <c r="I174" s="4">
        <v>-1</v>
      </c>
      <c r="J174" s="4">
        <v>0</v>
      </c>
      <c r="K174" s="4">
        <v>0</v>
      </c>
      <c r="L174" s="4">
        <v>1</v>
      </c>
      <c r="M174" s="4">
        <v>0</v>
      </c>
      <c r="N174" s="4">
        <v>1</v>
      </c>
      <c r="O174" s="4">
        <f>(D174*0.3)+E174+(F174/20)+(G174*4)+(H174*0.2)+(I174/20)+(J174*4)-(K174*2)+(L174*0.1)-M174+(N174*0.05)</f>
        <v>5.5</v>
      </c>
      <c r="P174" s="4">
        <f>ROUND(O174/C174,2)</f>
        <v>1.38</v>
      </c>
    </row>
    <row r="175" spans="1:16">
      <c r="A175" s="4" t="s">
        <v>380</v>
      </c>
      <c r="B175" s="4" t="s">
        <v>83</v>
      </c>
      <c r="C175" s="4">
        <v>12</v>
      </c>
      <c r="D175" s="4">
        <v>8</v>
      </c>
      <c r="E175" s="4">
        <v>6</v>
      </c>
      <c r="F175" s="4">
        <v>55</v>
      </c>
      <c r="G175" s="4">
        <v>0</v>
      </c>
      <c r="H175" s="4">
        <v>0</v>
      </c>
      <c r="I175" s="4">
        <v>0</v>
      </c>
      <c r="J175" s="4">
        <v>0</v>
      </c>
      <c r="K175" s="4">
        <v>1</v>
      </c>
      <c r="L175" s="4">
        <v>59</v>
      </c>
      <c r="M175" s="4">
        <v>1</v>
      </c>
      <c r="N175" s="4">
        <v>24</v>
      </c>
      <c r="O175" s="4">
        <f>(D175*0.3)+E175+(F175/20)+(G175*4)+(H175*0.2)+(I175/20)+(J175*4)-(K175*2)+(L175*0.1)-M175+(N175*0.05)</f>
        <v>15.25</v>
      </c>
      <c r="P175" s="4">
        <f>ROUND(O175/C175,2)</f>
        <v>1.27</v>
      </c>
    </row>
    <row r="176" spans="1:16">
      <c r="A176" s="4" t="s">
        <v>379</v>
      </c>
      <c r="B176" s="4" t="s">
        <v>21</v>
      </c>
      <c r="C176" s="4">
        <v>16</v>
      </c>
      <c r="D176" s="4">
        <v>7</v>
      </c>
      <c r="E176" s="4">
        <v>2</v>
      </c>
      <c r="F176" s="4">
        <v>18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148</v>
      </c>
      <c r="M176" s="4">
        <v>0</v>
      </c>
      <c r="N176" s="4">
        <v>5</v>
      </c>
      <c r="O176" s="4">
        <f>(D176*0.3)+E176+(F176/20)+(G176*4)+(H176*0.2)+(I176/20)+(J176*4)-(K176*2)+(L176*0.1)-M176+(N176*0.05)</f>
        <v>20.05</v>
      </c>
      <c r="P176" s="4">
        <f>ROUND(O176/C176,2)</f>
        <v>1.25</v>
      </c>
    </row>
    <row r="177" spans="1:16">
      <c r="A177" s="4" t="s">
        <v>381</v>
      </c>
      <c r="B177" s="4" t="s">
        <v>29</v>
      </c>
      <c r="C177" s="4">
        <v>3</v>
      </c>
      <c r="D177" s="4">
        <v>2</v>
      </c>
      <c r="E177" s="4">
        <v>1</v>
      </c>
      <c r="F177" s="4">
        <v>4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12</v>
      </c>
      <c r="M177" s="4">
        <v>0</v>
      </c>
      <c r="N177" s="4">
        <v>9</v>
      </c>
      <c r="O177" s="4">
        <f>(D177*0.3)+E177+(F177/20)+(G177*4)+(H177*0.2)+(I177/20)+(J177*4)-(K177*2)+(L177*0.1)-M177+(N177*0.05)</f>
        <v>3.45</v>
      </c>
      <c r="P177" s="4">
        <f>ROUND(O177/C177,2)</f>
        <v>1.1499999999999999</v>
      </c>
    </row>
    <row r="178" spans="1:16">
      <c r="A178" s="4" t="s">
        <v>385</v>
      </c>
      <c r="B178" s="4" t="s">
        <v>25</v>
      </c>
      <c r="C178" s="4">
        <v>8</v>
      </c>
      <c r="D178" s="4">
        <v>4</v>
      </c>
      <c r="E178" s="4">
        <v>2</v>
      </c>
      <c r="F178" s="4">
        <v>23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37</v>
      </c>
      <c r="M178" s="4">
        <v>0</v>
      </c>
      <c r="N178" s="4">
        <v>16</v>
      </c>
      <c r="O178" s="4">
        <f>(D178*0.3)+E178+(F178/20)+(G178*4)+(H178*0.2)+(I178/20)+(J178*4)-(K178*2)+(L178*0.1)-M178+(N178*0.05)</f>
        <v>8.8500000000000014</v>
      </c>
      <c r="P178" s="4">
        <f>ROUND(O178/C178,2)</f>
        <v>1.1100000000000001</v>
      </c>
    </row>
    <row r="179" spans="1:16">
      <c r="A179" s="4" t="s">
        <v>383</v>
      </c>
      <c r="B179" s="4" t="s">
        <v>59</v>
      </c>
      <c r="C179" s="4">
        <v>5</v>
      </c>
      <c r="D179" s="4">
        <v>3</v>
      </c>
      <c r="E179" s="4">
        <v>1</v>
      </c>
      <c r="F179" s="4">
        <v>6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25</v>
      </c>
      <c r="M179" s="4">
        <v>0</v>
      </c>
      <c r="N179" s="4">
        <v>8</v>
      </c>
      <c r="O179" s="4">
        <f>(D179*0.3)+E179+(F179/20)+(G179*4)+(H179*0.2)+(I179/20)+(J179*4)-(K179*2)+(L179*0.1)-M179+(N179*0.05)</f>
        <v>5.0999999999999996</v>
      </c>
      <c r="P179" s="4">
        <f>ROUND(O179/C179,2)</f>
        <v>1.02</v>
      </c>
    </row>
    <row r="180" spans="1:16">
      <c r="A180" s="4" t="s">
        <v>384</v>
      </c>
      <c r="B180" s="4" t="s">
        <v>76</v>
      </c>
      <c r="C180" s="4">
        <v>4</v>
      </c>
      <c r="D180" s="4">
        <v>2</v>
      </c>
      <c r="E180" s="4">
        <v>1</v>
      </c>
      <c r="F180" s="4">
        <v>11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17</v>
      </c>
      <c r="M180" s="4">
        <v>0</v>
      </c>
      <c r="N180" s="4">
        <v>1</v>
      </c>
      <c r="O180" s="4">
        <f>(D180*0.3)+E180+(F180/20)+(G180*4)+(H180*0.2)+(I180/20)+(J180*4)-(K180*2)+(L180*0.1)-M180+(N180*0.05)</f>
        <v>3.9000000000000004</v>
      </c>
      <c r="P180" s="4">
        <f>ROUND(O180/C180,2)</f>
        <v>0.98</v>
      </c>
    </row>
    <row r="181" spans="1:16">
      <c r="A181" s="4" t="s">
        <v>382</v>
      </c>
      <c r="B181" s="4" t="s">
        <v>17</v>
      </c>
      <c r="C181" s="4">
        <v>16</v>
      </c>
      <c r="D181" s="4">
        <v>5</v>
      </c>
      <c r="E181" s="4">
        <v>3</v>
      </c>
      <c r="F181" s="4">
        <v>33</v>
      </c>
      <c r="G181" s="4">
        <v>0</v>
      </c>
      <c r="H181" s="4">
        <v>0</v>
      </c>
      <c r="I181" s="4">
        <v>0</v>
      </c>
      <c r="J181" s="4">
        <v>0</v>
      </c>
      <c r="K181" s="4">
        <v>1</v>
      </c>
      <c r="L181" s="4">
        <v>123</v>
      </c>
      <c r="M181" s="4">
        <v>1</v>
      </c>
      <c r="N181" s="4">
        <v>0</v>
      </c>
      <c r="O181" s="4">
        <f>(D181*0.3)+E181+(F181/20)+(G181*4)+(H181*0.2)+(I181/20)+(J181*4)-(K181*2)+(L181*0.1)-M181+(N181*0.05)</f>
        <v>15.450000000000003</v>
      </c>
      <c r="P181" s="4">
        <f>ROUND(O181/C181,2)</f>
        <v>0.97</v>
      </c>
    </row>
    <row r="182" spans="1:16">
      <c r="A182" s="4" t="s">
        <v>387</v>
      </c>
      <c r="B182" s="4" t="s">
        <v>43</v>
      </c>
      <c r="C182" s="4">
        <v>13</v>
      </c>
      <c r="D182" s="4">
        <v>3</v>
      </c>
      <c r="E182" s="4">
        <v>1</v>
      </c>
      <c r="F182" s="4">
        <v>11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61</v>
      </c>
      <c r="M182" s="4">
        <v>0</v>
      </c>
      <c r="N182" s="4">
        <v>9</v>
      </c>
      <c r="O182" s="4">
        <f>(D182*0.3)+E182+(F182/20)+(G182*4)+(H182*0.2)+(I182/20)+(J182*4)-(K182*2)+(L182*0.1)-M182+(N182*0.05)</f>
        <v>9</v>
      </c>
      <c r="P182" s="4">
        <f>ROUND(O182/C182,2)</f>
        <v>0.69</v>
      </c>
    </row>
    <row r="183" spans="1:16">
      <c r="A183" s="4" t="s">
        <v>386</v>
      </c>
      <c r="B183" s="4" t="s">
        <v>47</v>
      </c>
      <c r="C183" s="4">
        <v>10</v>
      </c>
      <c r="D183" s="4">
        <v>3</v>
      </c>
      <c r="E183" s="4">
        <v>2</v>
      </c>
      <c r="F183" s="4">
        <v>23</v>
      </c>
      <c r="G183" s="4">
        <v>0</v>
      </c>
      <c r="H183" s="4">
        <v>0</v>
      </c>
      <c r="I183" s="4">
        <v>0</v>
      </c>
      <c r="J183" s="4">
        <v>0</v>
      </c>
      <c r="K183" s="4">
        <v>1</v>
      </c>
      <c r="L183" s="4">
        <v>43</v>
      </c>
      <c r="M183" s="4">
        <v>0</v>
      </c>
      <c r="N183" s="4">
        <v>1</v>
      </c>
      <c r="O183" s="4">
        <f>(D183*0.3)+E183+(F183/20)+(G183*4)+(H183*0.2)+(I183/20)+(J183*4)-(K183*2)+(L183*0.1)-M183+(N183*0.05)</f>
        <v>6.3999999999999995</v>
      </c>
      <c r="P183" s="4">
        <f>ROUND(O183/C183,2)</f>
        <v>0.64</v>
      </c>
    </row>
    <row r="184" spans="1:16">
      <c r="A184" s="4" t="s">
        <v>388</v>
      </c>
      <c r="B184" s="4" t="s">
        <v>47</v>
      </c>
      <c r="C184" s="4">
        <v>6</v>
      </c>
      <c r="D184" s="4">
        <v>1</v>
      </c>
      <c r="E184" s="4">
        <v>1</v>
      </c>
      <c r="F184" s="4">
        <v>8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4</v>
      </c>
      <c r="M184" s="4">
        <v>0</v>
      </c>
      <c r="N184" s="4">
        <v>0</v>
      </c>
      <c r="O184" s="4">
        <f>(D184*0.3)+E184+(F184/20)+(G184*4)+(H184*0.2)+(I184/20)+(J184*4)-(K184*2)+(L184*0.1)-M184+(N184*0.05)</f>
        <v>2.1</v>
      </c>
      <c r="P184" s="4">
        <f>ROUND(O184/C184,2)</f>
        <v>0.35</v>
      </c>
    </row>
    <row r="185" spans="1:16">
      <c r="A185" s="4" t="s">
        <v>389</v>
      </c>
      <c r="B185" s="4" t="s">
        <v>88</v>
      </c>
      <c r="C185" s="4">
        <v>7</v>
      </c>
      <c r="D185" s="4">
        <v>0</v>
      </c>
      <c r="E185" s="4">
        <v>0</v>
      </c>
      <c r="F185" s="4">
        <v>0</v>
      </c>
      <c r="G185" s="4">
        <v>0</v>
      </c>
      <c r="H185" s="4">
        <v>1</v>
      </c>
      <c r="I185" s="4">
        <v>19</v>
      </c>
      <c r="J185" s="4">
        <v>0</v>
      </c>
      <c r="K185" s="4">
        <v>0</v>
      </c>
      <c r="L185" s="4">
        <v>2</v>
      </c>
      <c r="M185" s="4">
        <v>0</v>
      </c>
      <c r="N185" s="4">
        <v>0</v>
      </c>
      <c r="O185" s="4">
        <f>(D185*0.3)+E185+(F185/20)+(G185*4)+(H185*0.2)+(I185/20)+(J185*4)-(K185*2)+(L185*0.1)-M185+(N185*0.05)</f>
        <v>1.3499999999999999</v>
      </c>
      <c r="P185" s="4">
        <f>ROUND(O185/C185,2)</f>
        <v>0.19</v>
      </c>
    </row>
    <row r="186" spans="1:16">
      <c r="A186" s="4" t="s">
        <v>390</v>
      </c>
      <c r="B186" s="4" t="s">
        <v>69</v>
      </c>
      <c r="C186" s="4">
        <v>13</v>
      </c>
      <c r="D186" s="4">
        <v>1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16</v>
      </c>
      <c r="M186" s="4">
        <v>0</v>
      </c>
      <c r="N186" s="4">
        <v>0</v>
      </c>
      <c r="O186" s="4">
        <f>(D186*0.3)+E186+(F186/20)+(G186*4)+(H186*0.2)+(I186/20)+(J186*4)-(K186*2)+(L186*0.1)-M186+(N186*0.05)</f>
        <v>1.9000000000000001</v>
      </c>
      <c r="P186" s="4">
        <f>ROUND(O186/C186,2)</f>
        <v>0.15</v>
      </c>
    </row>
    <row r="187" spans="1:16">
      <c r="A187" s="4" t="s">
        <v>391</v>
      </c>
      <c r="B187" s="4" t="s">
        <v>76</v>
      </c>
      <c r="C187" s="4">
        <v>6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6</v>
      </c>
      <c r="M187" s="4">
        <v>0</v>
      </c>
      <c r="N187" s="4">
        <v>0</v>
      </c>
      <c r="O187" s="4">
        <f>(D187*0.3)+E187+(F187/20)+(G187*4)+(H187*0.2)+(I187/20)+(J187*4)-(K187*2)+(L187*0.1)-M187+(N187*0.05)</f>
        <v>0.60000000000000009</v>
      </c>
      <c r="P187" s="4">
        <f>ROUND(O187/C187,2)</f>
        <v>0.1</v>
      </c>
    </row>
    <row r="188" spans="1:16">
      <c r="A188" s="4" t="s">
        <v>392</v>
      </c>
      <c r="B188" s="4" t="s">
        <v>94</v>
      </c>
      <c r="C188" s="4">
        <v>13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12</v>
      </c>
      <c r="M188" s="4">
        <v>0</v>
      </c>
      <c r="N188" s="4">
        <v>0</v>
      </c>
      <c r="O188" s="4">
        <f>(D188*0.3)+E188+(F188/20)+(G188*4)+(H188*0.2)+(I188/20)+(J188*4)-(K188*2)+(L188*0.1)-M188+(N188*0.05)</f>
        <v>1.2000000000000002</v>
      </c>
      <c r="P188" s="4">
        <f>ROUND(O188/C188,2)</f>
        <v>0.09</v>
      </c>
    </row>
    <row r="189" spans="1:16">
      <c r="A189" s="4" t="s">
        <v>393</v>
      </c>
      <c r="B189" s="4" t="s">
        <v>62</v>
      </c>
      <c r="C189" s="4">
        <v>16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13</v>
      </c>
      <c r="M189" s="4">
        <v>0</v>
      </c>
      <c r="N189" s="4">
        <v>0</v>
      </c>
      <c r="O189" s="4">
        <f>(D189*0.3)+E189+(F189/20)+(G189*4)+(H189*0.2)+(I189/20)+(J189*4)-(K189*2)+(L189*0.1)-M189+(N189*0.05)</f>
        <v>1.3</v>
      </c>
      <c r="P189" s="4">
        <f>ROUND(O189/C189,2)</f>
        <v>0.08</v>
      </c>
    </row>
    <row r="190" spans="1:16">
      <c r="A190" s="4" t="s">
        <v>394</v>
      </c>
      <c r="B190" s="4" t="s">
        <v>81</v>
      </c>
      <c r="C190" s="4">
        <v>8</v>
      </c>
      <c r="D190" s="4">
        <v>1</v>
      </c>
      <c r="E190" s="4">
        <v>1</v>
      </c>
      <c r="F190" s="4">
        <v>7</v>
      </c>
      <c r="G190" s="4">
        <v>0</v>
      </c>
      <c r="H190" s="4">
        <v>0</v>
      </c>
      <c r="I190" s="4">
        <v>0</v>
      </c>
      <c r="J190" s="4">
        <v>0</v>
      </c>
      <c r="K190" s="4">
        <v>1</v>
      </c>
      <c r="L190" s="4">
        <v>7</v>
      </c>
      <c r="M190" s="4">
        <v>0</v>
      </c>
      <c r="N190" s="4">
        <v>3</v>
      </c>
      <c r="O190" s="4">
        <f>(D190*0.3)+E190+(F190/20)+(G190*4)+(H190*0.2)+(I190/20)+(J190*4)-(K190*2)+(L190*0.1)-M190+(N190*0.05)</f>
        <v>0.5</v>
      </c>
      <c r="P190" s="4">
        <f>ROUND(O190/C190,2)</f>
        <v>0.06</v>
      </c>
    </row>
    <row r="191" spans="1:16">
      <c r="A191" s="4" t="s">
        <v>395</v>
      </c>
      <c r="B191" s="4" t="s">
        <v>19</v>
      </c>
      <c r="C191" s="4">
        <v>6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3</v>
      </c>
      <c r="M191" s="4">
        <v>0</v>
      </c>
      <c r="N191" s="4">
        <v>0</v>
      </c>
      <c r="O191" s="4">
        <f>(D191*0.3)+E191+(F191/20)+(G191*4)+(H191*0.2)+(I191/20)+(J191*4)-(K191*2)+(L191*0.1)-M191+(N191*0.05)</f>
        <v>0.30000000000000004</v>
      </c>
      <c r="P191" s="4">
        <f>ROUND(O191/C191,2)</f>
        <v>0.05</v>
      </c>
    </row>
    <row r="192" spans="1:16">
      <c r="A192" s="4" t="s">
        <v>396</v>
      </c>
      <c r="B192" s="4" t="s">
        <v>37</v>
      </c>
      <c r="C192" s="4">
        <v>10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3</v>
      </c>
      <c r="M192" s="4">
        <v>0</v>
      </c>
      <c r="N192" s="4">
        <v>0</v>
      </c>
      <c r="O192" s="4">
        <f>(D192*0.3)+E192+(F192/20)+(G192*4)+(H192*0.2)+(I192/20)+(J192*4)-(K192*2)+(L192*0.1)-M192+(N192*0.05)</f>
        <v>0.30000000000000004</v>
      </c>
      <c r="P192" s="4">
        <f>ROUND(O192/C192,2)</f>
        <v>0.03</v>
      </c>
    </row>
  </sheetData>
  <autoFilter ref="A1:P1">
    <sortState ref="A2:Q192">
      <sortCondition descending="1" ref="P1:P19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showRuler="0" workbookViewId="0">
      <selection activeCell="G29" sqref="G29"/>
    </sheetView>
  </sheetViews>
  <sheetFormatPr baseColWidth="10" defaultRowHeight="15" x14ac:dyDescent="0"/>
  <cols>
    <col min="1" max="1" width="20.83203125" customWidth="1"/>
    <col min="6" max="6" width="13.1640625" customWidth="1"/>
  </cols>
  <sheetData>
    <row r="1" spans="1:13">
      <c r="A1" s="4" t="s">
        <v>0</v>
      </c>
      <c r="B1" s="4" t="s">
        <v>1</v>
      </c>
      <c r="C1" s="4" t="s">
        <v>2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</row>
    <row r="2" spans="1:13">
      <c r="A2" s="1" t="s">
        <v>397</v>
      </c>
      <c r="B2" s="1" t="s">
        <v>62</v>
      </c>
      <c r="C2" s="1">
        <v>15</v>
      </c>
      <c r="D2" s="1">
        <v>119</v>
      </c>
      <c r="E2" s="1">
        <v>82</v>
      </c>
      <c r="F2" s="1">
        <v>1124</v>
      </c>
      <c r="G2" s="1">
        <v>12</v>
      </c>
      <c r="H2" s="1">
        <v>0</v>
      </c>
      <c r="I2" s="1">
        <v>825</v>
      </c>
      <c r="J2" s="1">
        <v>7</v>
      </c>
      <c r="K2" s="1">
        <v>450</v>
      </c>
      <c r="L2" s="1">
        <f>(D2*0.3)+E2+(F2/20)+(G2*4)-(H2*2)+(I2*0.1)-J2+(K2*0.05)</f>
        <v>319.89999999999998</v>
      </c>
      <c r="M2" s="1">
        <f>ROUND(L2/C2,2)</f>
        <v>21.33</v>
      </c>
    </row>
    <row r="3" spans="1:13">
      <c r="A3" s="3" t="s">
        <v>398</v>
      </c>
      <c r="B3" s="3" t="s">
        <v>57</v>
      </c>
      <c r="C3" s="3">
        <v>16</v>
      </c>
      <c r="D3" s="3">
        <v>123</v>
      </c>
      <c r="E3" s="3">
        <v>84</v>
      </c>
      <c r="F3" s="3">
        <v>1008</v>
      </c>
      <c r="G3" s="3">
        <v>6</v>
      </c>
      <c r="H3" s="3">
        <v>0</v>
      </c>
      <c r="I3" s="3">
        <v>1067</v>
      </c>
      <c r="J3" s="3">
        <v>2</v>
      </c>
      <c r="K3" s="3">
        <v>327</v>
      </c>
      <c r="L3" s="3">
        <f>(D3*0.3)+E3+(F3/20)+(G3*4)-(H3*2)+(I3*0.1)-J3+(K3*0.05)</f>
        <v>316.35000000000002</v>
      </c>
      <c r="M3" s="3">
        <f>ROUND(L3/C3,2)</f>
        <v>19.77</v>
      </c>
    </row>
    <row r="4" spans="1:13">
      <c r="A4" s="3" t="s">
        <v>399</v>
      </c>
      <c r="B4" s="3" t="s">
        <v>19</v>
      </c>
      <c r="C4" s="3">
        <v>16</v>
      </c>
      <c r="D4" s="3">
        <v>128</v>
      </c>
      <c r="E4" s="3">
        <v>90</v>
      </c>
      <c r="F4" s="3">
        <v>916</v>
      </c>
      <c r="G4" s="3">
        <v>6</v>
      </c>
      <c r="H4" s="3">
        <v>0</v>
      </c>
      <c r="I4" s="3">
        <v>954</v>
      </c>
      <c r="J4" s="3">
        <v>7</v>
      </c>
      <c r="K4" s="3">
        <v>450</v>
      </c>
      <c r="L4" s="3">
        <f>(D4*0.3)+E4+(F4/20)+(G4*4)-(H4*2)+(I4*0.1)-J4+(K4*0.05)</f>
        <v>309.10000000000002</v>
      </c>
      <c r="M4" s="3">
        <f>ROUND(L4/C4,2)</f>
        <v>19.32</v>
      </c>
    </row>
    <row r="5" spans="1:13">
      <c r="A5" s="4" t="s">
        <v>400</v>
      </c>
      <c r="B5" s="4" t="s">
        <v>41</v>
      </c>
      <c r="C5" s="4">
        <v>16</v>
      </c>
      <c r="D5" s="4">
        <v>125</v>
      </c>
      <c r="E5" s="4">
        <v>85</v>
      </c>
      <c r="F5" s="4">
        <v>889</v>
      </c>
      <c r="G5" s="4">
        <v>10</v>
      </c>
      <c r="H5" s="4">
        <v>2</v>
      </c>
      <c r="I5" s="4">
        <v>774</v>
      </c>
      <c r="J5" s="4">
        <v>8</v>
      </c>
      <c r="K5" s="4">
        <v>295</v>
      </c>
      <c r="L5" s="4">
        <f>(D5*0.3)+E5+(F5/20)+(G5*4)-(H5*2)+(I5*0.1)-J5+(K5*0.05)</f>
        <v>287.10000000000002</v>
      </c>
      <c r="M5" s="4">
        <f>ROUND(L5/C5,2)</f>
        <v>17.940000000000001</v>
      </c>
    </row>
    <row r="6" spans="1:13">
      <c r="A6" s="4" t="s">
        <v>401</v>
      </c>
      <c r="B6" s="4" t="s">
        <v>67</v>
      </c>
      <c r="C6" s="4">
        <v>16</v>
      </c>
      <c r="D6" s="4">
        <v>98</v>
      </c>
      <c r="E6" s="4">
        <v>69</v>
      </c>
      <c r="F6" s="4">
        <v>821</v>
      </c>
      <c r="G6" s="4">
        <v>12</v>
      </c>
      <c r="H6" s="4">
        <v>0</v>
      </c>
      <c r="I6" s="4">
        <v>769</v>
      </c>
      <c r="J6" s="4">
        <v>1</v>
      </c>
      <c r="K6" s="4">
        <v>256</v>
      </c>
      <c r="L6" s="4">
        <f>(D6*0.3)+E6+(F6/20)+(G6*4)-(H6*2)+(I6*0.1)-J6+(K6*0.05)</f>
        <v>276.15000000000003</v>
      </c>
      <c r="M6" s="4">
        <f>ROUND(L6/C6,2)</f>
        <v>17.260000000000002</v>
      </c>
    </row>
    <row r="7" spans="1:13">
      <c r="A7" s="4" t="s">
        <v>403</v>
      </c>
      <c r="B7" s="4" t="s">
        <v>103</v>
      </c>
      <c r="C7" s="4">
        <v>15</v>
      </c>
      <c r="D7" s="4">
        <v>106</v>
      </c>
      <c r="E7" s="4">
        <v>63</v>
      </c>
      <c r="F7" s="4">
        <v>890</v>
      </c>
      <c r="G7" s="4">
        <v>4</v>
      </c>
      <c r="H7" s="4">
        <v>0</v>
      </c>
      <c r="I7" s="4">
        <v>771</v>
      </c>
      <c r="J7" s="4">
        <v>4</v>
      </c>
      <c r="K7" s="4">
        <v>411</v>
      </c>
      <c r="L7" s="4">
        <f>(D7*0.3)+E7+(F7/20)+(G7*4)-(H7*2)+(I7*0.1)-J7+(K7*0.05)</f>
        <v>248.95000000000005</v>
      </c>
      <c r="M7" s="4">
        <f>ROUND(L7/C7,2)</f>
        <v>16.600000000000001</v>
      </c>
    </row>
    <row r="8" spans="1:13">
      <c r="A8" s="4" t="s">
        <v>405</v>
      </c>
      <c r="B8" s="4" t="s">
        <v>21</v>
      </c>
      <c r="C8" s="4">
        <v>16</v>
      </c>
      <c r="D8" s="4">
        <v>90</v>
      </c>
      <c r="E8" s="4">
        <v>64</v>
      </c>
      <c r="F8" s="4">
        <v>703</v>
      </c>
      <c r="G8" s="4">
        <v>5</v>
      </c>
      <c r="H8" s="4">
        <v>0</v>
      </c>
      <c r="I8" s="4">
        <v>1047</v>
      </c>
      <c r="J8" s="4">
        <v>2</v>
      </c>
      <c r="K8" s="4">
        <v>251</v>
      </c>
      <c r="L8" s="4">
        <f>(D8*0.3)+E8+(F8/20)+(G8*4)-(H8*2)+(I8*0.1)-J8+(K8*0.05)</f>
        <v>261.40000000000003</v>
      </c>
      <c r="M8" s="4">
        <f>ROUND(L8/C8,2)</f>
        <v>16.34</v>
      </c>
    </row>
    <row r="9" spans="1:13">
      <c r="A9" s="4" t="s">
        <v>404</v>
      </c>
      <c r="B9" s="4" t="s">
        <v>17</v>
      </c>
      <c r="C9" s="4">
        <v>16</v>
      </c>
      <c r="D9" s="4">
        <v>91</v>
      </c>
      <c r="E9" s="4">
        <v>66</v>
      </c>
      <c r="F9" s="4">
        <v>761</v>
      </c>
      <c r="G9" s="4">
        <v>3</v>
      </c>
      <c r="H9" s="4">
        <v>1</v>
      </c>
      <c r="I9" s="4">
        <v>1082</v>
      </c>
      <c r="J9" s="4">
        <v>5</v>
      </c>
      <c r="K9" s="4">
        <v>321</v>
      </c>
      <c r="L9" s="4">
        <f>(D9*0.3)+E9+(F9/20)+(G9*4)-(H9*2)+(I9*0.1)-J9+(K9*0.05)</f>
        <v>260.60000000000002</v>
      </c>
      <c r="M9" s="4">
        <f>ROUND(L9/C9,2)</f>
        <v>16.29</v>
      </c>
    </row>
    <row r="10" spans="1:13">
      <c r="A10" s="4" t="s">
        <v>402</v>
      </c>
      <c r="B10" s="4" t="s">
        <v>25</v>
      </c>
      <c r="C10" s="4">
        <v>13</v>
      </c>
      <c r="D10" s="4">
        <v>62</v>
      </c>
      <c r="E10" s="4">
        <v>43</v>
      </c>
      <c r="F10" s="4">
        <v>489</v>
      </c>
      <c r="G10" s="4">
        <v>12</v>
      </c>
      <c r="H10" s="4">
        <v>0</v>
      </c>
      <c r="I10" s="4">
        <v>692</v>
      </c>
      <c r="J10" s="4">
        <v>2</v>
      </c>
      <c r="K10" s="4">
        <v>162</v>
      </c>
      <c r="L10" s="4">
        <f>(D10*0.3)+E10+(F10/20)+(G10*4)-(H10*2)+(I10*0.1)-J10+(K10*0.05)</f>
        <v>209.35</v>
      </c>
      <c r="M10" s="4">
        <f>ROUND(L10/C10,2)</f>
        <v>16.100000000000001</v>
      </c>
    </row>
    <row r="11" spans="1:13">
      <c r="A11" s="4" t="s">
        <v>406</v>
      </c>
      <c r="B11" s="4" t="s">
        <v>35</v>
      </c>
      <c r="C11" s="4">
        <v>3</v>
      </c>
      <c r="D11" s="4">
        <v>22</v>
      </c>
      <c r="E11" s="4">
        <v>16</v>
      </c>
      <c r="F11" s="4">
        <v>125</v>
      </c>
      <c r="G11" s="4">
        <v>0</v>
      </c>
      <c r="H11" s="4">
        <v>0</v>
      </c>
      <c r="I11" s="4">
        <v>166</v>
      </c>
      <c r="J11" s="4">
        <v>1</v>
      </c>
      <c r="K11" s="4">
        <v>55</v>
      </c>
      <c r="L11" s="4">
        <f>(D11*0.3)+E11+(F11/20)+(G11*4)-(H11*2)+(I11*0.1)-J11+(K11*0.05)</f>
        <v>47.2</v>
      </c>
      <c r="M11" s="4">
        <f>ROUND(L11/C11,2)</f>
        <v>15.73</v>
      </c>
    </row>
    <row r="12" spans="1:13">
      <c r="A12" s="4" t="s">
        <v>407</v>
      </c>
      <c r="B12" s="4" t="s">
        <v>39</v>
      </c>
      <c r="C12" s="4">
        <v>15</v>
      </c>
      <c r="D12" s="4">
        <v>80</v>
      </c>
      <c r="E12" s="4">
        <v>62</v>
      </c>
      <c r="F12" s="4">
        <v>460</v>
      </c>
      <c r="G12" s="4">
        <v>5</v>
      </c>
      <c r="H12" s="4">
        <v>0</v>
      </c>
      <c r="I12" s="4">
        <v>876</v>
      </c>
      <c r="J12" s="4">
        <v>2</v>
      </c>
      <c r="K12" s="4">
        <v>264</v>
      </c>
      <c r="L12" s="4">
        <f>(D12*0.3)+E12+(F12/20)+(G12*4)-(H12*2)+(I12*0.1)-J12+(K12*0.05)</f>
        <v>227.8</v>
      </c>
      <c r="M12" s="4">
        <f>ROUND(L12/C12,2)</f>
        <v>15.19</v>
      </c>
    </row>
    <row r="13" spans="1:13">
      <c r="A13" s="4" t="s">
        <v>409</v>
      </c>
      <c r="B13" s="4" t="s">
        <v>54</v>
      </c>
      <c r="C13" s="4">
        <v>14</v>
      </c>
      <c r="D13" s="4">
        <v>84</v>
      </c>
      <c r="E13" s="4">
        <v>58</v>
      </c>
      <c r="F13" s="4">
        <v>605</v>
      </c>
      <c r="G13" s="4">
        <v>3</v>
      </c>
      <c r="H13" s="4">
        <v>0</v>
      </c>
      <c r="I13" s="4">
        <v>745</v>
      </c>
      <c r="J13" s="4">
        <v>3</v>
      </c>
      <c r="K13" s="4">
        <v>242</v>
      </c>
      <c r="L13" s="4">
        <f>(D13*0.3)+E13+(F13/20)+(G13*4)-(H13*2)+(I13*0.1)-J13+(K13*0.05)</f>
        <v>209.04999999999998</v>
      </c>
      <c r="M13" s="4">
        <f>ROUND(L13/C13,2)</f>
        <v>14.93</v>
      </c>
    </row>
    <row r="14" spans="1:13">
      <c r="A14" s="4" t="s">
        <v>411</v>
      </c>
      <c r="B14" s="4" t="s">
        <v>47</v>
      </c>
      <c r="C14" s="4">
        <v>16</v>
      </c>
      <c r="D14" s="4">
        <v>92</v>
      </c>
      <c r="E14" s="4">
        <v>51</v>
      </c>
      <c r="F14" s="4">
        <v>774</v>
      </c>
      <c r="G14" s="4">
        <v>8</v>
      </c>
      <c r="H14" s="4">
        <v>0</v>
      </c>
      <c r="I14" s="4">
        <v>787</v>
      </c>
      <c r="J14" s="4">
        <v>5</v>
      </c>
      <c r="K14" s="4">
        <v>295</v>
      </c>
      <c r="L14" s="4">
        <f>(D14*0.3)+E14+(F14/20)+(G14*4)-(H14*2)+(I14*0.1)-J14+(K14*0.05)</f>
        <v>237.75</v>
      </c>
      <c r="M14" s="4">
        <f>ROUND(L14/C14,2)</f>
        <v>14.86</v>
      </c>
    </row>
    <row r="15" spans="1:13">
      <c r="A15" s="4" t="s">
        <v>410</v>
      </c>
      <c r="B15" s="4" t="s">
        <v>33</v>
      </c>
      <c r="C15" s="4">
        <v>16</v>
      </c>
      <c r="D15" s="4">
        <v>87</v>
      </c>
      <c r="E15" s="4">
        <v>67</v>
      </c>
      <c r="F15" s="4">
        <v>862</v>
      </c>
      <c r="G15" s="4">
        <v>5</v>
      </c>
      <c r="H15" s="4">
        <v>3</v>
      </c>
      <c r="I15" s="4">
        <v>668</v>
      </c>
      <c r="J15" s="4">
        <v>5</v>
      </c>
      <c r="K15" s="4">
        <v>483</v>
      </c>
      <c r="L15" s="4">
        <f>(D15*0.3)+E15+(F15/20)+(G15*4)-(H15*2)+(I15*0.1)-J15+(K15*0.05)</f>
        <v>236.15</v>
      </c>
      <c r="M15" s="4">
        <f>ROUND(L15/C15,2)</f>
        <v>14.76</v>
      </c>
    </row>
    <row r="16" spans="1:13">
      <c r="A16" s="4" t="s">
        <v>408</v>
      </c>
      <c r="B16" s="4" t="s">
        <v>49</v>
      </c>
      <c r="C16" s="4">
        <v>16</v>
      </c>
      <c r="D16" s="4">
        <v>92</v>
      </c>
      <c r="E16" s="4">
        <v>63</v>
      </c>
      <c r="F16" s="4">
        <v>623</v>
      </c>
      <c r="G16" s="4">
        <v>6</v>
      </c>
      <c r="H16" s="4">
        <v>4</v>
      </c>
      <c r="I16" s="4">
        <v>866</v>
      </c>
      <c r="J16" s="4">
        <v>3</v>
      </c>
      <c r="K16" s="4">
        <v>214</v>
      </c>
      <c r="L16" s="4">
        <f>(D16*0.3)+E16+(F16/20)+(G16*4)-(H16*2)+(I16*0.1)-J16+(K16*0.05)</f>
        <v>232.05</v>
      </c>
      <c r="M16" s="4">
        <f>ROUND(L16/C16,2)</f>
        <v>14.5</v>
      </c>
    </row>
    <row r="17" spans="1:13">
      <c r="A17" s="4" t="s">
        <v>412</v>
      </c>
      <c r="B17" s="4" t="s">
        <v>35</v>
      </c>
      <c r="C17" s="4">
        <v>15</v>
      </c>
      <c r="D17" s="4">
        <v>78</v>
      </c>
      <c r="E17" s="4">
        <v>48</v>
      </c>
      <c r="F17" s="4">
        <v>527</v>
      </c>
      <c r="G17" s="4">
        <v>4</v>
      </c>
      <c r="H17" s="4">
        <v>0</v>
      </c>
      <c r="I17" s="4">
        <v>816</v>
      </c>
      <c r="J17" s="4">
        <v>3</v>
      </c>
      <c r="K17" s="4">
        <v>170</v>
      </c>
      <c r="L17" s="4">
        <f>(D17*0.3)+E17+(F17/20)+(G17*4)-(H17*2)+(I17*0.1)-J17+(K17*0.05)</f>
        <v>200.85000000000002</v>
      </c>
      <c r="M17" s="4">
        <f>ROUND(L17/C17,2)</f>
        <v>13.39</v>
      </c>
    </row>
    <row r="18" spans="1:13">
      <c r="A18" s="4" t="s">
        <v>413</v>
      </c>
      <c r="B18" s="4" t="s">
        <v>74</v>
      </c>
      <c r="C18" s="4">
        <v>16</v>
      </c>
      <c r="D18" s="4">
        <v>99</v>
      </c>
      <c r="E18" s="4">
        <v>58</v>
      </c>
      <c r="F18" s="4">
        <v>534</v>
      </c>
      <c r="G18" s="4">
        <v>4</v>
      </c>
      <c r="H18" s="4">
        <v>1</v>
      </c>
      <c r="I18" s="4">
        <v>819</v>
      </c>
      <c r="J18" s="4">
        <v>6</v>
      </c>
      <c r="K18" s="4">
        <v>172</v>
      </c>
      <c r="L18" s="4">
        <f>(D18*0.3)+E18+(F18/20)+(G18*4)-(H18*2)+(I18*0.1)-J18+(K18*0.05)</f>
        <v>212.9</v>
      </c>
      <c r="M18" s="4">
        <f>ROUND(L18/C18,2)</f>
        <v>13.31</v>
      </c>
    </row>
    <row r="19" spans="1:13">
      <c r="A19" s="4" t="s">
        <v>417</v>
      </c>
      <c r="B19" s="4" t="s">
        <v>59</v>
      </c>
      <c r="C19" s="4">
        <v>11</v>
      </c>
      <c r="D19" s="4">
        <v>65</v>
      </c>
      <c r="E19" s="4">
        <v>50</v>
      </c>
      <c r="F19" s="4">
        <v>465</v>
      </c>
      <c r="G19" s="4">
        <v>0</v>
      </c>
      <c r="H19" s="4">
        <v>1</v>
      </c>
      <c r="I19" s="4">
        <v>364</v>
      </c>
      <c r="J19" s="4">
        <v>1</v>
      </c>
      <c r="K19" s="4">
        <v>284</v>
      </c>
      <c r="L19" s="4">
        <f>(D19*0.3)+E19+(F19/20)+(G19*4)-(H19*2)+(I19*0.1)-J19+(K19*0.05)</f>
        <v>140.35</v>
      </c>
      <c r="M19" s="4">
        <f>ROUND(L19/C19,2)</f>
        <v>12.76</v>
      </c>
    </row>
    <row r="20" spans="1:13">
      <c r="A20" s="4" t="s">
        <v>415</v>
      </c>
      <c r="B20" s="4" t="s">
        <v>64</v>
      </c>
      <c r="C20" s="4">
        <v>16</v>
      </c>
      <c r="D20" s="4">
        <v>93</v>
      </c>
      <c r="E20" s="4">
        <v>52</v>
      </c>
      <c r="F20" s="4">
        <v>634</v>
      </c>
      <c r="G20" s="4">
        <v>3</v>
      </c>
      <c r="H20" s="4">
        <v>0</v>
      </c>
      <c r="I20" s="4">
        <v>681</v>
      </c>
      <c r="J20" s="4">
        <v>4</v>
      </c>
      <c r="K20" s="4">
        <v>269</v>
      </c>
      <c r="L20" s="4">
        <f>(D20*0.3)+E20+(F20/20)+(G20*4)-(H20*2)+(I20*0.1)-J20+(K20*0.05)</f>
        <v>201.15</v>
      </c>
      <c r="M20" s="4">
        <f>ROUND(L20/C20,2)</f>
        <v>12.57</v>
      </c>
    </row>
    <row r="21" spans="1:13">
      <c r="A21" s="4" t="s">
        <v>420</v>
      </c>
      <c r="B21" s="4" t="s">
        <v>47</v>
      </c>
      <c r="C21" s="4">
        <v>13</v>
      </c>
      <c r="D21" s="4">
        <v>50</v>
      </c>
      <c r="E21" s="4">
        <v>29</v>
      </c>
      <c r="F21" s="4">
        <v>395</v>
      </c>
      <c r="G21" s="4">
        <v>8</v>
      </c>
      <c r="H21" s="4">
        <v>0</v>
      </c>
      <c r="I21" s="4">
        <v>620</v>
      </c>
      <c r="J21" s="4">
        <v>6</v>
      </c>
      <c r="K21" s="4">
        <v>172</v>
      </c>
      <c r="L21" s="4">
        <f>(D21*0.3)+E21+(F21/20)+(G21*4)-(H21*2)+(I21*0.1)-J21+(K21*0.05)</f>
        <v>160.35</v>
      </c>
      <c r="M21" s="4">
        <f>ROUND(L21/C21,2)</f>
        <v>12.33</v>
      </c>
    </row>
    <row r="22" spans="1:13">
      <c r="A22" s="4" t="s">
        <v>418</v>
      </c>
      <c r="B22" s="4" t="s">
        <v>43</v>
      </c>
      <c r="C22" s="4">
        <v>16</v>
      </c>
      <c r="D22" s="4">
        <v>88</v>
      </c>
      <c r="E22" s="4">
        <v>58</v>
      </c>
      <c r="F22" s="4">
        <v>702</v>
      </c>
      <c r="G22" s="4">
        <v>3</v>
      </c>
      <c r="H22" s="4">
        <v>1</v>
      </c>
      <c r="I22" s="4">
        <v>587</v>
      </c>
      <c r="J22" s="4">
        <v>3</v>
      </c>
      <c r="K22" s="4">
        <v>234</v>
      </c>
      <c r="L22" s="4">
        <f>(D22*0.3)+E22+(F22/20)+(G22*4)-(H22*2)+(I22*0.1)-J22+(K22*0.05)</f>
        <v>196.89999999999998</v>
      </c>
      <c r="M22" s="4">
        <f>ROUND(L22/C22,2)</f>
        <v>12.31</v>
      </c>
    </row>
    <row r="23" spans="1:13">
      <c r="A23" s="4" t="s">
        <v>416</v>
      </c>
      <c r="B23" s="4" t="s">
        <v>94</v>
      </c>
      <c r="C23" s="4">
        <v>10</v>
      </c>
      <c r="D23" s="4">
        <v>48</v>
      </c>
      <c r="E23" s="4">
        <v>24</v>
      </c>
      <c r="F23" s="4">
        <v>424</v>
      </c>
      <c r="G23" s="4">
        <v>2</v>
      </c>
      <c r="H23" s="4">
        <v>0</v>
      </c>
      <c r="I23" s="4">
        <v>476</v>
      </c>
      <c r="J23" s="4">
        <v>1</v>
      </c>
      <c r="K23" s="4">
        <v>169</v>
      </c>
      <c r="L23" s="4">
        <f>(D23*0.3)+E23+(F23/20)+(G23*4)-(H23*2)+(I23*0.1)-J23+(K23*0.05)</f>
        <v>122.64999999999999</v>
      </c>
      <c r="M23" s="4">
        <f>ROUND(L23/C23,2)</f>
        <v>12.27</v>
      </c>
    </row>
    <row r="24" spans="1:13">
      <c r="A24" s="4" t="s">
        <v>414</v>
      </c>
      <c r="B24" s="4" t="s">
        <v>83</v>
      </c>
      <c r="C24" s="4">
        <v>8</v>
      </c>
      <c r="D24" s="4">
        <v>29</v>
      </c>
      <c r="E24" s="4">
        <v>18</v>
      </c>
      <c r="F24" s="4">
        <v>206</v>
      </c>
      <c r="G24" s="4">
        <v>2</v>
      </c>
      <c r="H24" s="4">
        <v>0</v>
      </c>
      <c r="I24" s="4">
        <v>432</v>
      </c>
      <c r="J24" s="4">
        <v>2</v>
      </c>
      <c r="K24" s="4">
        <v>138</v>
      </c>
      <c r="L24" s="4">
        <f>(D24*0.3)+E24+(F24/20)+(G24*4)-(H24*2)+(I24*0.1)-J24+(K24*0.05)</f>
        <v>93.100000000000009</v>
      </c>
      <c r="M24" s="4">
        <f>ROUND(L24/C24,2)</f>
        <v>11.64</v>
      </c>
    </row>
    <row r="25" spans="1:13">
      <c r="A25" s="4" t="s">
        <v>421</v>
      </c>
      <c r="B25" s="4" t="s">
        <v>37</v>
      </c>
      <c r="C25" s="4">
        <v>16</v>
      </c>
      <c r="D25" s="4">
        <v>70</v>
      </c>
      <c r="E25" s="4">
        <v>47</v>
      </c>
      <c r="F25" s="4">
        <v>497</v>
      </c>
      <c r="G25" s="4">
        <v>3</v>
      </c>
      <c r="H25" s="4">
        <v>0</v>
      </c>
      <c r="I25" s="4">
        <v>749</v>
      </c>
      <c r="J25" s="4">
        <v>4</v>
      </c>
      <c r="K25" s="4">
        <v>189</v>
      </c>
      <c r="L25" s="4">
        <f>(D25*0.3)+E25+(F25/20)+(G25*4)-(H25*2)+(I25*0.1)-J25+(K25*0.05)</f>
        <v>185.2</v>
      </c>
      <c r="M25" s="4">
        <f>ROUND(L25/C25,2)</f>
        <v>11.58</v>
      </c>
    </row>
    <row r="26" spans="1:13">
      <c r="A26" s="4" t="s">
        <v>419</v>
      </c>
      <c r="B26" s="4" t="s">
        <v>51</v>
      </c>
      <c r="C26" s="4">
        <v>9</v>
      </c>
      <c r="D26" s="4">
        <v>34</v>
      </c>
      <c r="E26" s="4">
        <v>24</v>
      </c>
      <c r="F26" s="4">
        <v>231</v>
      </c>
      <c r="G26" s="4">
        <v>2</v>
      </c>
      <c r="H26" s="4">
        <v>0</v>
      </c>
      <c r="I26" s="4">
        <v>434</v>
      </c>
      <c r="J26" s="4">
        <v>4</v>
      </c>
      <c r="K26" s="4">
        <v>116</v>
      </c>
      <c r="L26" s="4">
        <f>(D26*0.3)+E26+(F26/20)+(G26*4)-(H26*2)+(I26*0.1)-J26+(K26*0.05)</f>
        <v>98.95</v>
      </c>
      <c r="M26" s="4">
        <f>ROUND(L26/C26,2)</f>
        <v>10.99</v>
      </c>
    </row>
    <row r="27" spans="1:13">
      <c r="A27" s="4" t="s">
        <v>423</v>
      </c>
      <c r="B27" s="4" t="s">
        <v>88</v>
      </c>
      <c r="C27" s="4">
        <v>9</v>
      </c>
      <c r="D27" s="4">
        <v>38</v>
      </c>
      <c r="E27" s="4">
        <v>21</v>
      </c>
      <c r="F27" s="4">
        <v>221</v>
      </c>
      <c r="G27" s="4">
        <v>2</v>
      </c>
      <c r="H27" s="4">
        <v>1</v>
      </c>
      <c r="I27" s="4">
        <v>448</v>
      </c>
      <c r="J27" s="4">
        <v>2</v>
      </c>
      <c r="K27" s="4">
        <v>45</v>
      </c>
      <c r="L27" s="4">
        <f>(D27*0.3)+E27+(F27/20)+(G27*4)-(H27*2)+(I27*0.1)-J27+(K27*0.05)</f>
        <v>94.5</v>
      </c>
      <c r="M27" s="4">
        <f>ROUND(L27/C27,2)</f>
        <v>10.5</v>
      </c>
    </row>
    <row r="28" spans="1:13">
      <c r="A28" s="4" t="s">
        <v>422</v>
      </c>
      <c r="B28" s="4" t="s">
        <v>69</v>
      </c>
      <c r="C28" s="4">
        <v>14</v>
      </c>
      <c r="D28" s="4">
        <v>50</v>
      </c>
      <c r="E28" s="4">
        <v>26</v>
      </c>
      <c r="F28" s="4">
        <v>245</v>
      </c>
      <c r="G28" s="4">
        <v>2</v>
      </c>
      <c r="H28" s="4">
        <v>0</v>
      </c>
      <c r="I28" s="4">
        <v>831</v>
      </c>
      <c r="J28" s="4">
        <v>5</v>
      </c>
      <c r="K28" s="4">
        <v>59</v>
      </c>
      <c r="L28" s="4">
        <f>(D28*0.3)+E28+(F28/20)+(G28*4)-(H28*2)+(I28*0.1)-J28+(K28*0.05)</f>
        <v>142.30000000000001</v>
      </c>
      <c r="M28" s="4">
        <f>ROUND(L28/C28,2)</f>
        <v>10.16</v>
      </c>
    </row>
    <row r="29" spans="1:13">
      <c r="A29" s="4" t="s">
        <v>424</v>
      </c>
      <c r="B29" s="4" t="s">
        <v>76</v>
      </c>
      <c r="C29" s="4">
        <v>16</v>
      </c>
      <c r="D29" s="4">
        <v>53</v>
      </c>
      <c r="E29" s="4">
        <v>31</v>
      </c>
      <c r="F29" s="4">
        <v>238</v>
      </c>
      <c r="G29" s="4">
        <v>2</v>
      </c>
      <c r="H29" s="4">
        <v>1</v>
      </c>
      <c r="I29" s="4">
        <v>940</v>
      </c>
      <c r="J29" s="4">
        <v>5</v>
      </c>
      <c r="K29" s="4">
        <v>107</v>
      </c>
      <c r="L29" s="4">
        <f>(D29*0.3)+E29+(F29/20)+(G29*4)-(H29*2)+(I29*0.1)-J29+(K29*0.05)</f>
        <v>159.15</v>
      </c>
      <c r="M29" s="4">
        <f>ROUND(L29/C29,2)</f>
        <v>9.9499999999999993</v>
      </c>
    </row>
    <row r="30" spans="1:13">
      <c r="A30" s="4" t="s">
        <v>425</v>
      </c>
      <c r="B30" s="4" t="s">
        <v>81</v>
      </c>
      <c r="C30" s="4">
        <v>16</v>
      </c>
      <c r="D30" s="4">
        <v>47</v>
      </c>
      <c r="E30" s="4">
        <v>23</v>
      </c>
      <c r="F30" s="4">
        <v>247</v>
      </c>
      <c r="G30" s="4">
        <v>3</v>
      </c>
      <c r="H30" s="4">
        <v>0</v>
      </c>
      <c r="I30" s="4">
        <v>910</v>
      </c>
      <c r="J30" s="4">
        <v>0</v>
      </c>
      <c r="K30" s="4">
        <v>93</v>
      </c>
      <c r="L30" s="4">
        <f>(D30*0.3)+E30+(F30/20)+(G30*4)-(H30*2)+(I30*0.1)-J30+(K30*0.05)</f>
        <v>157.1</v>
      </c>
      <c r="M30" s="4">
        <f>ROUND(L30/C30,2)</f>
        <v>9.82</v>
      </c>
    </row>
    <row r="31" spans="1:13">
      <c r="A31" s="4" t="s">
        <v>427</v>
      </c>
      <c r="B31" s="4" t="s">
        <v>27</v>
      </c>
      <c r="C31" s="4">
        <v>3</v>
      </c>
      <c r="D31" s="4">
        <v>7</v>
      </c>
      <c r="E31" s="4">
        <v>6</v>
      </c>
      <c r="F31" s="4">
        <v>76</v>
      </c>
      <c r="G31" s="4">
        <v>0</v>
      </c>
      <c r="H31" s="4">
        <v>0</v>
      </c>
      <c r="I31" s="4">
        <v>157</v>
      </c>
      <c r="J31" s="4">
        <v>0</v>
      </c>
      <c r="K31" s="4">
        <v>29</v>
      </c>
      <c r="L31" s="4">
        <f>(D31*0.3)+E31+(F31/20)+(G31*4)-(H31*2)+(I31*0.1)-J31+(K31*0.05)</f>
        <v>29.05</v>
      </c>
      <c r="M31" s="4">
        <f>ROUND(L31/C31,2)</f>
        <v>9.68</v>
      </c>
    </row>
    <row r="32" spans="1:13">
      <c r="A32" s="4" t="s">
        <v>426</v>
      </c>
      <c r="B32" s="4" t="s">
        <v>43</v>
      </c>
      <c r="C32" s="4">
        <v>16</v>
      </c>
      <c r="D32" s="4">
        <v>52</v>
      </c>
      <c r="E32" s="4">
        <v>32</v>
      </c>
      <c r="F32" s="4">
        <v>340</v>
      </c>
      <c r="G32" s="4">
        <v>1</v>
      </c>
      <c r="H32" s="4">
        <v>1</v>
      </c>
      <c r="I32" s="4">
        <v>816</v>
      </c>
      <c r="J32" s="4">
        <v>1</v>
      </c>
      <c r="K32" s="4">
        <v>131</v>
      </c>
      <c r="L32" s="4">
        <f>(D32*0.3)+E32+(F32/20)+(G32*4)-(H32*2)+(I32*0.1)-J32+(K32*0.05)</f>
        <v>153.75</v>
      </c>
      <c r="M32" s="4">
        <f>ROUND(L32/C32,2)</f>
        <v>9.61</v>
      </c>
    </row>
    <row r="33" spans="1:13">
      <c r="A33" s="4" t="s">
        <v>429</v>
      </c>
      <c r="B33" s="4" t="s">
        <v>59</v>
      </c>
      <c r="C33" s="4">
        <v>16</v>
      </c>
      <c r="D33" s="4">
        <v>52</v>
      </c>
      <c r="E33" s="4">
        <v>39</v>
      </c>
      <c r="F33" s="4">
        <v>507</v>
      </c>
      <c r="G33" s="4">
        <v>1</v>
      </c>
      <c r="H33" s="4">
        <v>1</v>
      </c>
      <c r="I33" s="4">
        <v>562</v>
      </c>
      <c r="J33" s="4">
        <v>3</v>
      </c>
      <c r="K33" s="4">
        <v>253</v>
      </c>
      <c r="L33" s="4">
        <f>(D33*0.3)+E33+(F33/20)+(G33*4)-(H33*2)+(I33*0.1)-J33+(K33*0.05)</f>
        <v>147.80000000000001</v>
      </c>
      <c r="M33" s="4">
        <f>ROUND(L33/C33,2)</f>
        <v>9.24</v>
      </c>
    </row>
    <row r="34" spans="1:13">
      <c r="A34" s="4" t="s">
        <v>428</v>
      </c>
      <c r="B34" s="4" t="s">
        <v>31</v>
      </c>
      <c r="C34" s="4">
        <v>16</v>
      </c>
      <c r="D34" s="4">
        <v>55</v>
      </c>
      <c r="E34" s="4">
        <v>33</v>
      </c>
      <c r="F34" s="4">
        <v>350</v>
      </c>
      <c r="G34" s="4">
        <v>1</v>
      </c>
      <c r="H34" s="4">
        <v>0</v>
      </c>
      <c r="I34" s="4">
        <v>732</v>
      </c>
      <c r="J34" s="4">
        <v>5</v>
      </c>
      <c r="K34" s="4">
        <v>133</v>
      </c>
      <c r="L34" s="4">
        <f>(D34*0.3)+E34+(F34/20)+(G34*4)-(H34*2)+(I34*0.1)-J34+(K34*0.05)</f>
        <v>145.85</v>
      </c>
      <c r="M34" s="4">
        <f>ROUND(L34/C34,2)</f>
        <v>9.1199999999999992</v>
      </c>
    </row>
    <row r="35" spans="1:13">
      <c r="A35" s="4" t="s">
        <v>430</v>
      </c>
      <c r="B35" s="4" t="s">
        <v>33</v>
      </c>
      <c r="C35" s="4">
        <v>15</v>
      </c>
      <c r="D35" s="4">
        <v>37</v>
      </c>
      <c r="E35" s="4">
        <v>25</v>
      </c>
      <c r="F35" s="4">
        <v>226</v>
      </c>
      <c r="G35" s="4">
        <v>4</v>
      </c>
      <c r="H35" s="4">
        <v>0</v>
      </c>
      <c r="I35" s="4">
        <v>671</v>
      </c>
      <c r="J35" s="4">
        <v>1</v>
      </c>
      <c r="K35" s="4">
        <v>79</v>
      </c>
      <c r="L35" s="4">
        <f>(D35*0.3)+E35+(F35/20)+(G35*4)-(H35*2)+(I35*0.1)-J35+(K35*0.05)</f>
        <v>133.44999999999999</v>
      </c>
      <c r="M35" s="4">
        <f>ROUND(L35/C35,2)</f>
        <v>8.9</v>
      </c>
    </row>
    <row r="36" spans="1:13">
      <c r="A36" s="4" t="s">
        <v>433</v>
      </c>
      <c r="B36" s="4" t="s">
        <v>23</v>
      </c>
      <c r="C36" s="4">
        <v>11</v>
      </c>
      <c r="D36" s="4">
        <v>28</v>
      </c>
      <c r="E36" s="4">
        <v>18</v>
      </c>
      <c r="F36" s="4">
        <v>197</v>
      </c>
      <c r="G36" s="4">
        <v>1</v>
      </c>
      <c r="H36" s="4">
        <v>0</v>
      </c>
      <c r="I36" s="4">
        <v>552</v>
      </c>
      <c r="J36" s="4">
        <v>1</v>
      </c>
      <c r="K36" s="4">
        <v>63</v>
      </c>
      <c r="L36" s="4">
        <f>(D36*0.3)+E36+(F36/20)+(G36*4)-(H36*2)+(I36*0.1)-J36+(K36*0.05)</f>
        <v>97.600000000000009</v>
      </c>
      <c r="M36" s="4">
        <f>ROUND(L36/C36,2)</f>
        <v>8.8699999999999992</v>
      </c>
    </row>
    <row r="37" spans="1:13">
      <c r="A37" s="4" t="s">
        <v>431</v>
      </c>
      <c r="B37" s="4" t="s">
        <v>29</v>
      </c>
      <c r="C37" s="4">
        <v>16</v>
      </c>
      <c r="D37" s="4">
        <v>46</v>
      </c>
      <c r="E37" s="4">
        <v>29</v>
      </c>
      <c r="F37" s="4">
        <v>323</v>
      </c>
      <c r="G37" s="4">
        <v>3</v>
      </c>
      <c r="H37" s="4">
        <v>0</v>
      </c>
      <c r="I37" s="4">
        <v>630</v>
      </c>
      <c r="J37" s="4">
        <v>2</v>
      </c>
      <c r="K37" s="4">
        <v>160</v>
      </c>
      <c r="L37" s="4">
        <f>(D37*0.3)+E37+(F37/20)+(G37*4)-(H37*2)+(I37*0.1)-J37+(K37*0.05)</f>
        <v>139.94999999999999</v>
      </c>
      <c r="M37" s="4">
        <f>ROUND(L37/C37,2)</f>
        <v>8.75</v>
      </c>
    </row>
    <row r="38" spans="1:13">
      <c r="A38" s="4" t="s">
        <v>432</v>
      </c>
      <c r="B38" s="4" t="s">
        <v>83</v>
      </c>
      <c r="C38" s="4">
        <v>13</v>
      </c>
      <c r="D38" s="4">
        <v>35</v>
      </c>
      <c r="E38" s="4">
        <v>26</v>
      </c>
      <c r="F38" s="4">
        <v>289</v>
      </c>
      <c r="G38" s="4">
        <v>1</v>
      </c>
      <c r="H38" s="4">
        <v>0</v>
      </c>
      <c r="I38" s="4">
        <v>482</v>
      </c>
      <c r="J38" s="4">
        <v>1</v>
      </c>
      <c r="K38" s="4">
        <v>173</v>
      </c>
      <c r="L38" s="4">
        <f>(D38*0.3)+E38+(F38/20)+(G38*4)-(H38*2)+(I38*0.1)-J38+(K38*0.05)</f>
        <v>110.80000000000001</v>
      </c>
      <c r="M38" s="4">
        <f>ROUND(L38/C38,2)</f>
        <v>8.52</v>
      </c>
    </row>
    <row r="39" spans="1:13">
      <c r="A39" s="4" t="s">
        <v>436</v>
      </c>
      <c r="B39" s="4" t="s">
        <v>81</v>
      </c>
      <c r="C39" s="4">
        <v>14</v>
      </c>
      <c r="D39" s="4">
        <v>53</v>
      </c>
      <c r="E39" s="4">
        <v>38</v>
      </c>
      <c r="F39" s="4">
        <v>345</v>
      </c>
      <c r="G39" s="4">
        <v>2</v>
      </c>
      <c r="H39" s="4">
        <v>0</v>
      </c>
      <c r="I39" s="4">
        <v>374</v>
      </c>
      <c r="J39" s="4">
        <v>6</v>
      </c>
      <c r="K39" s="4">
        <v>163</v>
      </c>
      <c r="L39" s="4">
        <f>(D39*0.3)+E39+(F39/20)+(G39*4)-(H39*2)+(I39*0.1)-J39+(K39*0.05)</f>
        <v>118.70000000000002</v>
      </c>
      <c r="M39" s="4">
        <f>ROUND(L39/C39,2)</f>
        <v>8.48</v>
      </c>
    </row>
    <row r="40" spans="1:13">
      <c r="A40" s="4" t="s">
        <v>434</v>
      </c>
      <c r="B40" s="4" t="s">
        <v>64</v>
      </c>
      <c r="C40" s="4">
        <v>16</v>
      </c>
      <c r="D40" s="4">
        <v>38</v>
      </c>
      <c r="E40" s="4">
        <v>27</v>
      </c>
      <c r="F40" s="4">
        <v>259</v>
      </c>
      <c r="G40" s="4">
        <v>5</v>
      </c>
      <c r="H40" s="4">
        <v>0</v>
      </c>
      <c r="I40" s="4">
        <v>593</v>
      </c>
      <c r="J40" s="4">
        <v>1</v>
      </c>
      <c r="K40" s="4">
        <v>104</v>
      </c>
      <c r="L40" s="4">
        <f>(D40*0.3)+E40+(F40/20)+(G40*4)-(H40*2)+(I40*0.1)-J40+(K40*0.05)</f>
        <v>134.85</v>
      </c>
      <c r="M40" s="4">
        <f>ROUND(L40/C40,2)</f>
        <v>8.43</v>
      </c>
    </row>
    <row r="41" spans="1:13">
      <c r="A41" s="4" t="s">
        <v>435</v>
      </c>
      <c r="B41" s="4" t="s">
        <v>27</v>
      </c>
      <c r="C41" s="4">
        <v>15</v>
      </c>
      <c r="D41" s="4">
        <v>40</v>
      </c>
      <c r="E41" s="4">
        <v>22</v>
      </c>
      <c r="F41" s="4">
        <v>362</v>
      </c>
      <c r="G41" s="4">
        <v>3</v>
      </c>
      <c r="H41" s="4">
        <v>0</v>
      </c>
      <c r="I41" s="4">
        <v>556</v>
      </c>
      <c r="J41" s="4">
        <v>4</v>
      </c>
      <c r="K41" s="4">
        <v>213</v>
      </c>
      <c r="L41" s="4">
        <f>(D41*0.3)+E41+(F41/20)+(G41*4)-(H41*2)+(I41*0.1)-J41+(K41*0.05)</f>
        <v>126.35</v>
      </c>
      <c r="M41" s="4">
        <f>ROUND(L41/C41,2)</f>
        <v>8.42</v>
      </c>
    </row>
    <row r="42" spans="1:13">
      <c r="A42" s="4" t="s">
        <v>439</v>
      </c>
      <c r="B42" s="4" t="s">
        <v>54</v>
      </c>
      <c r="C42" s="4">
        <v>14</v>
      </c>
      <c r="D42" s="4">
        <v>36</v>
      </c>
      <c r="E42" s="4">
        <v>24</v>
      </c>
      <c r="F42" s="4">
        <v>284</v>
      </c>
      <c r="G42" s="4">
        <v>2</v>
      </c>
      <c r="H42" s="4">
        <v>0</v>
      </c>
      <c r="I42" s="4">
        <v>507</v>
      </c>
      <c r="J42" s="4">
        <v>1</v>
      </c>
      <c r="K42" s="4">
        <v>103</v>
      </c>
      <c r="L42" s="4">
        <f>(D42*0.3)+E42+(F42/20)+(G42*4)-(H42*2)+(I42*0.1)-J42+(K42*0.05)</f>
        <v>111.85000000000001</v>
      </c>
      <c r="M42" s="4">
        <f>ROUND(L42/C42,2)</f>
        <v>7.99</v>
      </c>
    </row>
    <row r="43" spans="1:13">
      <c r="A43" s="4" t="s">
        <v>440</v>
      </c>
      <c r="B43" s="4" t="s">
        <v>45</v>
      </c>
      <c r="C43" s="4">
        <v>13</v>
      </c>
      <c r="D43" s="4">
        <v>47</v>
      </c>
      <c r="E43" s="4">
        <v>25</v>
      </c>
      <c r="F43" s="4">
        <v>248</v>
      </c>
      <c r="G43" s="4">
        <v>1</v>
      </c>
      <c r="H43" s="4">
        <v>0</v>
      </c>
      <c r="I43" s="4">
        <v>445</v>
      </c>
      <c r="J43" s="4">
        <v>4</v>
      </c>
      <c r="K43" s="4">
        <v>125</v>
      </c>
      <c r="L43" s="4">
        <f>(D43*0.3)+E43+(F43/20)+(G43*4)-(H43*2)+(I43*0.1)-J43+(K43*0.05)</f>
        <v>102.25</v>
      </c>
      <c r="M43" s="4">
        <f>ROUND(L43/C43,2)</f>
        <v>7.87</v>
      </c>
    </row>
    <row r="44" spans="1:13">
      <c r="A44" s="4" t="s">
        <v>437</v>
      </c>
      <c r="B44" s="4" t="s">
        <v>51</v>
      </c>
      <c r="C44" s="4">
        <v>11</v>
      </c>
      <c r="D44" s="4">
        <v>35</v>
      </c>
      <c r="E44" s="4">
        <v>23</v>
      </c>
      <c r="F44" s="4">
        <v>258</v>
      </c>
      <c r="G44" s="4">
        <v>1</v>
      </c>
      <c r="H44" s="4">
        <v>0</v>
      </c>
      <c r="I44" s="4">
        <v>339</v>
      </c>
      <c r="J44" s="4">
        <v>1</v>
      </c>
      <c r="K44" s="4">
        <v>62</v>
      </c>
      <c r="L44" s="4">
        <f>(D44*0.3)+E44+(F44/20)+(G44*4)-(H44*2)+(I44*0.1)-J44+(K44*0.05)</f>
        <v>86.399999999999991</v>
      </c>
      <c r="M44" s="4">
        <f>ROUND(L44/C44,2)</f>
        <v>7.85</v>
      </c>
    </row>
    <row r="45" spans="1:13">
      <c r="A45" s="4" t="s">
        <v>438</v>
      </c>
      <c r="B45" s="4" t="s">
        <v>27</v>
      </c>
      <c r="C45" s="4">
        <v>6</v>
      </c>
      <c r="D45" s="4">
        <v>13</v>
      </c>
      <c r="E45" s="4">
        <v>8</v>
      </c>
      <c r="F45" s="4">
        <v>134</v>
      </c>
      <c r="G45" s="4">
        <v>1</v>
      </c>
      <c r="H45" s="4">
        <v>0</v>
      </c>
      <c r="I45" s="4">
        <v>199</v>
      </c>
      <c r="J45" s="4">
        <v>1</v>
      </c>
      <c r="K45" s="4">
        <v>72</v>
      </c>
      <c r="L45" s="4">
        <f>(D45*0.3)+E45+(F45/20)+(G45*4)-(H45*2)+(I45*0.1)-J45+(K45*0.05)</f>
        <v>45.1</v>
      </c>
      <c r="M45" s="4">
        <f>ROUND(L45/C45,2)</f>
        <v>7.52</v>
      </c>
    </row>
    <row r="46" spans="1:13">
      <c r="A46" s="4" t="s">
        <v>493</v>
      </c>
      <c r="B46" s="4" t="s">
        <v>62</v>
      </c>
      <c r="C46" s="4">
        <v>16</v>
      </c>
      <c r="D46" s="4">
        <v>32</v>
      </c>
      <c r="E46" s="4">
        <v>26</v>
      </c>
      <c r="F46" s="4">
        <v>259</v>
      </c>
      <c r="G46" s="4">
        <v>6</v>
      </c>
      <c r="H46" s="4">
        <v>0</v>
      </c>
      <c r="I46" s="4">
        <v>351</v>
      </c>
      <c r="J46" s="4">
        <v>1</v>
      </c>
      <c r="K46" s="4">
        <v>99</v>
      </c>
      <c r="L46" s="4">
        <f>(D46*0.3)+E46+(F46/20)+(G46*4)-(H46*2)+(I46*0.1)-J46+(K46*0.05)</f>
        <v>111.60000000000001</v>
      </c>
      <c r="M46" s="4">
        <f>ROUND(L46/C46,2)</f>
        <v>6.98</v>
      </c>
    </row>
    <row r="47" spans="1:13">
      <c r="A47" s="4" t="s">
        <v>442</v>
      </c>
      <c r="B47" s="4" t="s">
        <v>39</v>
      </c>
      <c r="C47" s="4">
        <v>1</v>
      </c>
      <c r="D47" s="4">
        <v>3</v>
      </c>
      <c r="E47" s="4">
        <v>3</v>
      </c>
      <c r="F47" s="4">
        <v>37</v>
      </c>
      <c r="G47" s="4">
        <v>0</v>
      </c>
      <c r="H47" s="4">
        <v>0</v>
      </c>
      <c r="I47" s="4">
        <v>8</v>
      </c>
      <c r="J47" s="4">
        <v>0</v>
      </c>
      <c r="K47" s="4">
        <v>4</v>
      </c>
      <c r="L47" s="4">
        <f>(D47*0.3)+E47+(F47/20)+(G47*4)-(H47*2)+(I47*0.1)-J47+(K47*0.05)</f>
        <v>6.75</v>
      </c>
      <c r="M47" s="4">
        <f>ROUND(L47/C47,2)</f>
        <v>6.75</v>
      </c>
    </row>
    <row r="48" spans="1:13">
      <c r="A48" s="4" t="s">
        <v>441</v>
      </c>
      <c r="B48" s="4" t="s">
        <v>94</v>
      </c>
      <c r="C48" s="4">
        <v>16</v>
      </c>
      <c r="D48" s="4">
        <v>27</v>
      </c>
      <c r="E48" s="4">
        <v>17</v>
      </c>
      <c r="F48" s="4">
        <v>242</v>
      </c>
      <c r="G48" s="4">
        <v>1</v>
      </c>
      <c r="H48" s="4">
        <v>0</v>
      </c>
      <c r="I48" s="4">
        <v>598</v>
      </c>
      <c r="J48" s="4">
        <v>1</v>
      </c>
      <c r="K48" s="4">
        <v>99</v>
      </c>
      <c r="L48" s="4">
        <f>(D48*0.3)+E48+(F48/20)+(G48*4)-(H48*2)+(I48*0.1)-J48+(K48*0.05)</f>
        <v>104.95</v>
      </c>
      <c r="M48" s="4">
        <f>ROUND(L48/C48,2)</f>
        <v>6.56</v>
      </c>
    </row>
    <row r="49" spans="1:13">
      <c r="A49" s="4" t="s">
        <v>443</v>
      </c>
      <c r="B49" s="4" t="s">
        <v>51</v>
      </c>
      <c r="C49" s="4">
        <v>16</v>
      </c>
      <c r="D49" s="4">
        <v>26</v>
      </c>
      <c r="E49" s="4">
        <v>19</v>
      </c>
      <c r="F49" s="4">
        <v>208</v>
      </c>
      <c r="G49" s="4">
        <v>1</v>
      </c>
      <c r="H49" s="4">
        <v>0</v>
      </c>
      <c r="I49" s="4">
        <v>549</v>
      </c>
      <c r="J49" s="4">
        <v>0</v>
      </c>
      <c r="K49" s="4">
        <v>157</v>
      </c>
      <c r="L49" s="4">
        <f>(D49*0.3)+E49+(F49/20)+(G49*4)-(H49*2)+(I49*0.1)-J49+(K49*0.05)</f>
        <v>103.95</v>
      </c>
      <c r="M49" s="4">
        <f>ROUND(L49/C49,2)</f>
        <v>6.5</v>
      </c>
    </row>
    <row r="50" spans="1:13">
      <c r="A50" s="4" t="s">
        <v>494</v>
      </c>
      <c r="B50" s="4" t="s">
        <v>41</v>
      </c>
      <c r="C50" s="4">
        <v>16</v>
      </c>
      <c r="D50" s="4">
        <v>31</v>
      </c>
      <c r="E50" s="4">
        <v>20</v>
      </c>
      <c r="F50" s="4">
        <v>136</v>
      </c>
      <c r="G50" s="4">
        <v>2</v>
      </c>
      <c r="H50" s="4">
        <v>0</v>
      </c>
      <c r="I50" s="4">
        <v>571</v>
      </c>
      <c r="J50" s="4">
        <v>2</v>
      </c>
      <c r="K50" s="4">
        <v>88</v>
      </c>
      <c r="L50" s="4">
        <f>(D50*0.3)+E50+(F50/20)+(G50*4)-(H50*2)+(I50*0.1)-J50+(K50*0.05)</f>
        <v>103.6</v>
      </c>
      <c r="M50" s="4">
        <f>ROUND(L50/C50,2)</f>
        <v>6.48</v>
      </c>
    </row>
    <row r="51" spans="1:13">
      <c r="A51" s="4" t="s">
        <v>444</v>
      </c>
      <c r="B51" s="4" t="s">
        <v>88</v>
      </c>
      <c r="C51" s="4">
        <v>14</v>
      </c>
      <c r="D51" s="4">
        <v>32</v>
      </c>
      <c r="E51" s="4">
        <v>22</v>
      </c>
      <c r="F51" s="4">
        <v>190</v>
      </c>
      <c r="G51" s="4">
        <v>0</v>
      </c>
      <c r="H51" s="4">
        <v>0</v>
      </c>
      <c r="I51" s="4">
        <v>466</v>
      </c>
      <c r="J51" s="4">
        <v>2</v>
      </c>
      <c r="K51" s="4">
        <v>60</v>
      </c>
      <c r="L51" s="4">
        <f>(D51*0.3)+E51+(F51/20)+(G51*4)-(H51*2)+(I51*0.1)-J51+(K51*0.05)</f>
        <v>88.7</v>
      </c>
      <c r="M51" s="4">
        <f>ROUND(L51/C51,2)</f>
        <v>6.34</v>
      </c>
    </row>
    <row r="52" spans="1:13">
      <c r="A52" s="4" t="s">
        <v>445</v>
      </c>
      <c r="B52" s="4" t="s">
        <v>27</v>
      </c>
      <c r="C52" s="4">
        <v>10</v>
      </c>
      <c r="D52" s="4">
        <v>24</v>
      </c>
      <c r="E52" s="4">
        <v>12</v>
      </c>
      <c r="F52" s="4">
        <v>185</v>
      </c>
      <c r="G52" s="4">
        <v>2</v>
      </c>
      <c r="H52" s="4">
        <v>0</v>
      </c>
      <c r="I52" s="4">
        <v>243</v>
      </c>
      <c r="J52" s="4">
        <v>1</v>
      </c>
      <c r="K52" s="4">
        <v>63</v>
      </c>
      <c r="L52" s="4">
        <f>(D52*0.3)+E52+(F52/20)+(G52*4)-(H52*2)+(I52*0.1)-J52+(K52*0.05)</f>
        <v>62.9</v>
      </c>
      <c r="M52" s="4">
        <f>ROUND(L52/C52,2)</f>
        <v>6.29</v>
      </c>
    </row>
    <row r="53" spans="1:13">
      <c r="A53" s="4" t="s">
        <v>448</v>
      </c>
      <c r="B53" s="4" t="s">
        <v>29</v>
      </c>
      <c r="C53" s="4">
        <v>16</v>
      </c>
      <c r="D53" s="4">
        <v>30</v>
      </c>
      <c r="E53" s="4">
        <v>20</v>
      </c>
      <c r="F53" s="4">
        <v>225</v>
      </c>
      <c r="G53" s="4">
        <v>2</v>
      </c>
      <c r="H53" s="4">
        <v>0</v>
      </c>
      <c r="I53" s="4">
        <v>478</v>
      </c>
      <c r="J53" s="4">
        <v>1</v>
      </c>
      <c r="K53" s="4">
        <v>43</v>
      </c>
      <c r="L53" s="4">
        <f>(D53*0.3)+E53+(F53/20)+(G53*4)-(H53*2)+(I53*0.1)-J53+(K53*0.05)</f>
        <v>97.200000000000017</v>
      </c>
      <c r="M53" s="4">
        <f>ROUND(L53/C53,2)</f>
        <v>6.08</v>
      </c>
    </row>
    <row r="54" spans="1:13">
      <c r="A54" s="4" t="s">
        <v>446</v>
      </c>
      <c r="B54" s="4" t="s">
        <v>49</v>
      </c>
      <c r="C54" s="4">
        <v>16</v>
      </c>
      <c r="D54" s="4">
        <v>20</v>
      </c>
      <c r="E54" s="4">
        <v>16</v>
      </c>
      <c r="F54" s="4">
        <v>188</v>
      </c>
      <c r="G54" s="4">
        <v>4</v>
      </c>
      <c r="H54" s="4">
        <v>1</v>
      </c>
      <c r="I54" s="4">
        <v>427</v>
      </c>
      <c r="J54" s="4">
        <v>0</v>
      </c>
      <c r="K54" s="4">
        <v>85</v>
      </c>
      <c r="L54" s="4">
        <f>(D54*0.3)+E54+(F54/20)+(G54*4)-(H54*2)+(I54*0.1)-J54+(K54*0.05)</f>
        <v>92.35</v>
      </c>
      <c r="M54" s="4">
        <f>ROUND(L54/C54,2)</f>
        <v>5.77</v>
      </c>
    </row>
    <row r="55" spans="1:13">
      <c r="A55" s="4" t="s">
        <v>447</v>
      </c>
      <c r="B55" s="4" t="s">
        <v>45</v>
      </c>
      <c r="C55" s="4">
        <v>14</v>
      </c>
      <c r="D55" s="4">
        <v>15</v>
      </c>
      <c r="E55" s="4">
        <v>10</v>
      </c>
      <c r="F55" s="4">
        <v>70</v>
      </c>
      <c r="G55" s="4">
        <v>0</v>
      </c>
      <c r="H55" s="4">
        <v>0</v>
      </c>
      <c r="I55" s="4">
        <v>587</v>
      </c>
      <c r="J55" s="4">
        <v>1</v>
      </c>
      <c r="K55" s="4">
        <v>29</v>
      </c>
      <c r="L55" s="4">
        <f>(D55*0.3)+E55+(F55/20)+(G55*4)-(H55*2)+(I55*0.1)-J55+(K55*0.05)</f>
        <v>77.150000000000006</v>
      </c>
      <c r="M55" s="4">
        <f>ROUND(L55/C55,2)</f>
        <v>5.51</v>
      </c>
    </row>
    <row r="56" spans="1:13">
      <c r="A56" s="4" t="s">
        <v>453</v>
      </c>
      <c r="B56" s="4" t="s">
        <v>47</v>
      </c>
      <c r="C56" s="4">
        <v>16</v>
      </c>
      <c r="D56" s="4">
        <v>22</v>
      </c>
      <c r="E56" s="4">
        <v>18</v>
      </c>
      <c r="F56" s="4">
        <v>118</v>
      </c>
      <c r="G56" s="4">
        <v>2</v>
      </c>
      <c r="H56" s="4">
        <v>0</v>
      </c>
      <c r="I56" s="4">
        <v>399</v>
      </c>
      <c r="J56" s="4">
        <v>0</v>
      </c>
      <c r="K56" s="4">
        <v>108</v>
      </c>
      <c r="L56" s="4">
        <f>(D56*0.3)+E56+(F56/20)+(G56*4)-(H56*2)+(I56*0.1)-J56+(K56*0.05)</f>
        <v>83.800000000000011</v>
      </c>
      <c r="M56" s="4">
        <f>ROUND(L56/C56,2)</f>
        <v>5.24</v>
      </c>
    </row>
    <row r="57" spans="1:13">
      <c r="A57" s="4" t="s">
        <v>449</v>
      </c>
      <c r="B57" s="4" t="s">
        <v>94</v>
      </c>
      <c r="C57" s="4">
        <v>13</v>
      </c>
      <c r="D57" s="4">
        <v>25</v>
      </c>
      <c r="E57" s="4">
        <v>13</v>
      </c>
      <c r="F57" s="4">
        <v>156</v>
      </c>
      <c r="G57" s="4">
        <v>0</v>
      </c>
      <c r="H57" s="4">
        <v>0</v>
      </c>
      <c r="I57" s="4">
        <v>358</v>
      </c>
      <c r="J57" s="4">
        <v>0</v>
      </c>
      <c r="K57" s="4">
        <v>44</v>
      </c>
      <c r="L57" s="4">
        <f>(D57*0.3)+E57+(F57/20)+(G57*4)-(H57*2)+(I57*0.1)-J57+(K57*0.05)</f>
        <v>66.300000000000011</v>
      </c>
      <c r="M57" s="4">
        <f>ROUND(L57/C57,2)</f>
        <v>5.0999999999999996</v>
      </c>
    </row>
    <row r="58" spans="1:13">
      <c r="A58" s="4" t="s">
        <v>451</v>
      </c>
      <c r="B58" s="4" t="s">
        <v>41</v>
      </c>
      <c r="C58" s="4">
        <v>16</v>
      </c>
      <c r="D58" s="4">
        <v>20</v>
      </c>
      <c r="E58" s="4">
        <v>14</v>
      </c>
      <c r="F58" s="4">
        <v>176</v>
      </c>
      <c r="G58" s="4">
        <v>5</v>
      </c>
      <c r="H58" s="4">
        <v>0</v>
      </c>
      <c r="I58" s="4">
        <v>288</v>
      </c>
      <c r="J58" s="4">
        <v>1</v>
      </c>
      <c r="K58" s="4">
        <v>99</v>
      </c>
      <c r="L58" s="4">
        <f>(D58*0.3)+E58+(F58/20)+(G58*4)-(H58*2)+(I58*0.1)-J58+(K58*0.05)</f>
        <v>81.55</v>
      </c>
      <c r="M58" s="4">
        <f>ROUND(L58/C58,2)</f>
        <v>5.0999999999999996</v>
      </c>
    </row>
    <row r="59" spans="1:13">
      <c r="A59" s="4" t="s">
        <v>450</v>
      </c>
      <c r="B59" s="4" t="s">
        <v>67</v>
      </c>
      <c r="C59" s="4">
        <v>14</v>
      </c>
      <c r="D59" s="4">
        <v>25</v>
      </c>
      <c r="E59" s="4">
        <v>19</v>
      </c>
      <c r="F59" s="4">
        <v>226</v>
      </c>
      <c r="G59" s="4">
        <v>0</v>
      </c>
      <c r="H59" s="4">
        <v>0</v>
      </c>
      <c r="I59" s="4">
        <v>289</v>
      </c>
      <c r="J59" s="4">
        <v>1</v>
      </c>
      <c r="K59" s="4">
        <v>105</v>
      </c>
      <c r="L59" s="4">
        <f>(D59*0.3)+E59+(F59/20)+(G59*4)-(H59*2)+(I59*0.1)-J59+(K59*0.05)</f>
        <v>70.95</v>
      </c>
      <c r="M59" s="4">
        <f>ROUND(L59/C59,2)</f>
        <v>5.07</v>
      </c>
    </row>
    <row r="60" spans="1:13">
      <c r="A60" s="4" t="s">
        <v>452</v>
      </c>
      <c r="B60" s="4" t="s">
        <v>57</v>
      </c>
      <c r="C60" s="4">
        <v>16</v>
      </c>
      <c r="D60" s="4">
        <v>17</v>
      </c>
      <c r="E60" s="4">
        <v>10</v>
      </c>
      <c r="F60" s="4">
        <v>115</v>
      </c>
      <c r="G60" s="4">
        <v>1</v>
      </c>
      <c r="H60" s="4">
        <v>0</v>
      </c>
      <c r="I60" s="4">
        <v>522</v>
      </c>
      <c r="J60" s="4">
        <v>1</v>
      </c>
      <c r="K60" s="4">
        <v>63</v>
      </c>
      <c r="L60" s="4">
        <f>(D60*0.3)+E60+(F60/20)+(G60*4)-(H60*2)+(I60*0.1)-J60+(K60*0.05)</f>
        <v>79.200000000000017</v>
      </c>
      <c r="M60" s="4">
        <f>ROUND(L60/C60,2)</f>
        <v>4.95</v>
      </c>
    </row>
    <row r="61" spans="1:13">
      <c r="A61" s="4" t="s">
        <v>461</v>
      </c>
      <c r="B61" s="4" t="s">
        <v>25</v>
      </c>
      <c r="C61" s="4">
        <v>13</v>
      </c>
      <c r="D61" s="4">
        <v>6</v>
      </c>
      <c r="E61" s="4">
        <v>6</v>
      </c>
      <c r="F61" s="4">
        <v>74</v>
      </c>
      <c r="G61" s="4">
        <v>1</v>
      </c>
      <c r="H61" s="4">
        <v>0</v>
      </c>
      <c r="I61" s="4">
        <v>394</v>
      </c>
      <c r="J61" s="4">
        <v>0</v>
      </c>
      <c r="K61" s="4">
        <v>45</v>
      </c>
      <c r="L61" s="4">
        <f>(D61*0.3)+E61+(F61/20)+(G61*4)-(H61*2)+(I61*0.1)-J61+(K61*0.05)</f>
        <v>57.150000000000006</v>
      </c>
      <c r="M61" s="4">
        <f>ROUND(L61/C61,2)</f>
        <v>4.4000000000000004</v>
      </c>
    </row>
    <row r="62" spans="1:13">
      <c r="A62" s="4" t="s">
        <v>456</v>
      </c>
      <c r="B62" s="4" t="s">
        <v>45</v>
      </c>
      <c r="C62" s="4">
        <v>7</v>
      </c>
      <c r="D62" s="4">
        <v>12</v>
      </c>
      <c r="E62" s="4">
        <v>6</v>
      </c>
      <c r="F62" s="4">
        <v>74</v>
      </c>
      <c r="G62" s="4">
        <v>1</v>
      </c>
      <c r="H62" s="4">
        <v>0</v>
      </c>
      <c r="I62" s="4">
        <v>117</v>
      </c>
      <c r="J62" s="4">
        <v>1</v>
      </c>
      <c r="K62" s="4">
        <v>34</v>
      </c>
      <c r="L62" s="4">
        <f>(D62*0.3)+E62+(F62/20)+(G62*4)-(H62*2)+(I62*0.1)-J62+(K62*0.05)</f>
        <v>29.7</v>
      </c>
      <c r="M62" s="4">
        <f>ROUND(L62/C62,2)</f>
        <v>4.24</v>
      </c>
    </row>
    <row r="63" spans="1:13">
      <c r="A63" s="4" t="s">
        <v>455</v>
      </c>
      <c r="B63" s="4" t="s">
        <v>35</v>
      </c>
      <c r="C63" s="4">
        <v>15</v>
      </c>
      <c r="D63" s="4">
        <v>15</v>
      </c>
      <c r="E63" s="4">
        <v>10</v>
      </c>
      <c r="F63" s="4">
        <v>121</v>
      </c>
      <c r="G63" s="4">
        <v>1</v>
      </c>
      <c r="H63" s="4">
        <v>0</v>
      </c>
      <c r="I63" s="4">
        <v>370</v>
      </c>
      <c r="J63" s="4">
        <v>1</v>
      </c>
      <c r="K63" s="4">
        <v>59</v>
      </c>
      <c r="L63" s="4">
        <f>(D63*0.3)+E63+(F63/20)+(G63*4)-(H63*2)+(I63*0.1)-J63+(K63*0.05)</f>
        <v>63.5</v>
      </c>
      <c r="M63" s="4">
        <f>ROUND(L63/C63,2)</f>
        <v>4.2300000000000004</v>
      </c>
    </row>
    <row r="64" spans="1:13">
      <c r="A64" s="4" t="s">
        <v>459</v>
      </c>
      <c r="B64" s="4" t="s">
        <v>39</v>
      </c>
      <c r="C64" s="4">
        <v>16</v>
      </c>
      <c r="D64" s="4">
        <v>15</v>
      </c>
      <c r="E64" s="4">
        <v>10</v>
      </c>
      <c r="F64" s="4">
        <v>86</v>
      </c>
      <c r="G64" s="4">
        <v>0</v>
      </c>
      <c r="H64" s="4">
        <v>0</v>
      </c>
      <c r="I64" s="4">
        <v>466</v>
      </c>
      <c r="J64" s="4">
        <v>1</v>
      </c>
      <c r="K64" s="4">
        <v>57</v>
      </c>
      <c r="L64" s="4">
        <f>(D64*0.3)+E64+(F64/20)+(G64*4)-(H64*2)+(I64*0.1)-J64+(K64*0.05)</f>
        <v>67.25</v>
      </c>
      <c r="M64" s="4">
        <f>ROUND(L64/C64,2)</f>
        <v>4.2</v>
      </c>
    </row>
    <row r="65" spans="1:13">
      <c r="A65" s="4" t="s">
        <v>454</v>
      </c>
      <c r="B65" s="4" t="s">
        <v>25</v>
      </c>
      <c r="C65" s="4">
        <v>15</v>
      </c>
      <c r="D65" s="4">
        <v>28</v>
      </c>
      <c r="E65" s="4">
        <v>14</v>
      </c>
      <c r="F65" s="4">
        <v>109</v>
      </c>
      <c r="G65" s="4">
        <v>2</v>
      </c>
      <c r="H65" s="4">
        <v>1</v>
      </c>
      <c r="I65" s="4">
        <v>275</v>
      </c>
      <c r="J65" s="4">
        <v>1</v>
      </c>
      <c r="K65" s="4">
        <v>21</v>
      </c>
      <c r="L65" s="4">
        <f>(D65*0.3)+E65+(F65/20)+(G65*4)-(H65*2)+(I65*0.1)-J65+(K65*0.05)</f>
        <v>61.399999999999991</v>
      </c>
      <c r="M65" s="4">
        <f>ROUND(L65/C65,2)</f>
        <v>4.09</v>
      </c>
    </row>
    <row r="66" spans="1:13">
      <c r="A66" s="4" t="s">
        <v>457</v>
      </c>
      <c r="B66" s="4" t="s">
        <v>23</v>
      </c>
      <c r="C66" s="4">
        <v>15</v>
      </c>
      <c r="D66" s="4">
        <v>7</v>
      </c>
      <c r="E66" s="4">
        <v>4</v>
      </c>
      <c r="F66" s="4">
        <v>28</v>
      </c>
      <c r="G66" s="4">
        <v>1</v>
      </c>
      <c r="H66" s="4">
        <v>0</v>
      </c>
      <c r="I66" s="4">
        <v>471</v>
      </c>
      <c r="J66" s="4">
        <v>0</v>
      </c>
      <c r="K66" s="4">
        <v>10</v>
      </c>
      <c r="L66" s="4">
        <f>(D66*0.3)+E66+(F66/20)+(G66*4)-(H66*2)+(I66*0.1)-J66+(K66*0.05)</f>
        <v>59.1</v>
      </c>
      <c r="M66" s="4">
        <f>ROUND(L66/C66,2)</f>
        <v>3.94</v>
      </c>
    </row>
    <row r="67" spans="1:13">
      <c r="A67" s="4" t="s">
        <v>458</v>
      </c>
      <c r="B67" s="4" t="s">
        <v>59</v>
      </c>
      <c r="C67" s="4">
        <v>16</v>
      </c>
      <c r="D67" s="4">
        <v>16</v>
      </c>
      <c r="E67" s="4">
        <v>13</v>
      </c>
      <c r="F67" s="4">
        <v>78</v>
      </c>
      <c r="G67" s="4">
        <v>1</v>
      </c>
      <c r="H67" s="4">
        <v>1</v>
      </c>
      <c r="I67" s="4">
        <v>388</v>
      </c>
      <c r="J67" s="4">
        <v>2</v>
      </c>
      <c r="K67" s="4">
        <v>46</v>
      </c>
      <c r="L67" s="4">
        <f>(D67*0.3)+E67+(F67/20)+(G67*4)-(H67*2)+(I67*0.1)-J67+(K67*0.05)</f>
        <v>62.8</v>
      </c>
      <c r="M67" s="4">
        <f>ROUND(L67/C67,2)</f>
        <v>3.93</v>
      </c>
    </row>
    <row r="68" spans="1:13">
      <c r="A68" s="4" t="s">
        <v>463</v>
      </c>
      <c r="B68" s="4" t="s">
        <v>37</v>
      </c>
      <c r="C68" s="4">
        <v>10</v>
      </c>
      <c r="D68" s="4">
        <v>10</v>
      </c>
      <c r="E68" s="4">
        <v>7</v>
      </c>
      <c r="F68" s="4">
        <v>48</v>
      </c>
      <c r="G68" s="4">
        <v>1</v>
      </c>
      <c r="H68" s="4">
        <v>0</v>
      </c>
      <c r="I68" s="4">
        <v>213</v>
      </c>
      <c r="J68" s="4">
        <v>1</v>
      </c>
      <c r="K68" s="4">
        <v>25</v>
      </c>
      <c r="L68" s="4">
        <f>(D68*0.3)+E68+(F68/20)+(G68*4)-(H68*2)+(I68*0.1)-J68+(K68*0.05)</f>
        <v>37.950000000000003</v>
      </c>
      <c r="M68" s="4">
        <f>ROUND(L68/C68,2)</f>
        <v>3.8</v>
      </c>
    </row>
    <row r="69" spans="1:13">
      <c r="A69" s="4" t="s">
        <v>464</v>
      </c>
      <c r="B69" s="4" t="s">
        <v>19</v>
      </c>
      <c r="C69" s="4">
        <v>16</v>
      </c>
      <c r="D69" s="4">
        <v>22</v>
      </c>
      <c r="E69" s="4">
        <v>16</v>
      </c>
      <c r="F69" s="4">
        <v>116</v>
      </c>
      <c r="G69" s="4">
        <v>0</v>
      </c>
      <c r="H69" s="4">
        <v>1</v>
      </c>
      <c r="I69" s="4">
        <v>315</v>
      </c>
      <c r="J69" s="4">
        <v>0</v>
      </c>
      <c r="K69" s="4">
        <v>54</v>
      </c>
      <c r="L69" s="4">
        <f>(D69*0.3)+E69+(F69/20)+(G69*4)-(H69*2)+(I69*0.1)-J69+(K69*0.05)</f>
        <v>60.600000000000009</v>
      </c>
      <c r="M69" s="4">
        <f>ROUND(L69/C69,2)</f>
        <v>3.79</v>
      </c>
    </row>
    <row r="70" spans="1:13">
      <c r="A70" s="4" t="s">
        <v>495</v>
      </c>
      <c r="B70" s="4" t="s">
        <v>31</v>
      </c>
      <c r="C70" s="4">
        <v>15</v>
      </c>
      <c r="D70" s="4">
        <v>17</v>
      </c>
      <c r="E70" s="4">
        <v>9</v>
      </c>
      <c r="F70" s="4">
        <v>129</v>
      </c>
      <c r="G70" s="4">
        <v>0</v>
      </c>
      <c r="H70" s="4">
        <v>0</v>
      </c>
      <c r="I70" s="4">
        <v>319</v>
      </c>
      <c r="J70" s="4">
        <v>0</v>
      </c>
      <c r="K70" s="4">
        <v>84</v>
      </c>
      <c r="L70" s="4">
        <f>(D70*0.3)+E70+(F70/20)+(G70*4)-(H70*2)+(I70*0.1)-J70+(K70*0.05)</f>
        <v>56.650000000000006</v>
      </c>
      <c r="M70" s="4">
        <f>ROUND(L70/C70,2)</f>
        <v>3.78</v>
      </c>
    </row>
    <row r="71" spans="1:13">
      <c r="A71" s="4" t="s">
        <v>460</v>
      </c>
      <c r="B71" s="4" t="s">
        <v>21</v>
      </c>
      <c r="C71" s="4">
        <v>16</v>
      </c>
      <c r="D71" s="4">
        <v>13</v>
      </c>
      <c r="E71" s="4">
        <v>9</v>
      </c>
      <c r="F71" s="4">
        <v>105</v>
      </c>
      <c r="G71" s="4">
        <v>4</v>
      </c>
      <c r="H71" s="4">
        <v>0</v>
      </c>
      <c r="I71" s="4">
        <v>261</v>
      </c>
      <c r="J71" s="4">
        <v>1</v>
      </c>
      <c r="K71" s="4">
        <v>22</v>
      </c>
      <c r="L71" s="4">
        <f>(D71*0.3)+E71+(F71/20)+(G71*4)-(H71*2)+(I71*0.1)-J71+(K71*0.05)</f>
        <v>60.35</v>
      </c>
      <c r="M71" s="4">
        <f>ROUND(L71/C71,2)</f>
        <v>3.77</v>
      </c>
    </row>
    <row r="72" spans="1:13">
      <c r="A72" s="4" t="s">
        <v>465</v>
      </c>
      <c r="B72" s="4" t="s">
        <v>23</v>
      </c>
      <c r="C72" s="4">
        <v>16</v>
      </c>
      <c r="D72" s="4">
        <v>16</v>
      </c>
      <c r="E72" s="4">
        <v>10</v>
      </c>
      <c r="F72" s="4">
        <v>91</v>
      </c>
      <c r="G72" s="4">
        <v>1</v>
      </c>
      <c r="H72" s="4">
        <v>0</v>
      </c>
      <c r="I72" s="4">
        <v>334</v>
      </c>
      <c r="J72" s="4">
        <v>1</v>
      </c>
      <c r="K72" s="4">
        <v>36</v>
      </c>
      <c r="L72" s="4">
        <f>(D72*0.3)+E72+(F72/20)+(G72*4)-(H72*2)+(I72*0.1)-J72+(K72*0.05)</f>
        <v>57.55</v>
      </c>
      <c r="M72" s="4">
        <f>ROUND(L72/C72,2)</f>
        <v>3.6</v>
      </c>
    </row>
    <row r="73" spans="1:13">
      <c r="A73" s="4" t="s">
        <v>466</v>
      </c>
      <c r="B73" s="4" t="s">
        <v>37</v>
      </c>
      <c r="C73" s="4">
        <v>14</v>
      </c>
      <c r="D73" s="4">
        <v>8</v>
      </c>
      <c r="E73" s="4">
        <v>7</v>
      </c>
      <c r="F73" s="4">
        <v>42</v>
      </c>
      <c r="G73" s="4">
        <v>1</v>
      </c>
      <c r="H73" s="4">
        <v>0</v>
      </c>
      <c r="I73" s="4">
        <v>335</v>
      </c>
      <c r="J73" s="4">
        <v>0</v>
      </c>
      <c r="K73" s="4">
        <v>25</v>
      </c>
      <c r="L73" s="4">
        <f>(D73*0.3)+E73+(F73/20)+(G73*4)-(H73*2)+(I73*0.1)-J73+(K73*0.05)</f>
        <v>50.25</v>
      </c>
      <c r="M73" s="4">
        <f>ROUND(L73/C73,2)</f>
        <v>3.59</v>
      </c>
    </row>
    <row r="74" spans="1:13">
      <c r="A74" s="4" t="s">
        <v>468</v>
      </c>
      <c r="B74" s="4" t="s">
        <v>69</v>
      </c>
      <c r="C74" s="4">
        <v>11</v>
      </c>
      <c r="D74" s="4">
        <v>14</v>
      </c>
      <c r="E74" s="4">
        <v>9</v>
      </c>
      <c r="F74" s="4">
        <v>105</v>
      </c>
      <c r="G74" s="4">
        <v>0</v>
      </c>
      <c r="H74" s="4">
        <v>0</v>
      </c>
      <c r="I74" s="4">
        <v>188</v>
      </c>
      <c r="J74" s="4">
        <v>0</v>
      </c>
      <c r="K74" s="4">
        <v>37</v>
      </c>
      <c r="L74" s="4">
        <f>(D74*0.3)+E74+(F74/20)+(G74*4)-(H74*2)+(I74*0.1)-J74+(K74*0.05)</f>
        <v>39.1</v>
      </c>
      <c r="M74" s="4">
        <f>ROUND(L74/C74,2)</f>
        <v>3.55</v>
      </c>
    </row>
    <row r="75" spans="1:13">
      <c r="A75" s="4" t="s">
        <v>462</v>
      </c>
      <c r="B75" s="4" t="s">
        <v>88</v>
      </c>
      <c r="C75" s="4">
        <v>13</v>
      </c>
      <c r="D75" s="4">
        <v>11</v>
      </c>
      <c r="E75" s="4">
        <v>7</v>
      </c>
      <c r="F75" s="4">
        <v>41</v>
      </c>
      <c r="G75" s="4">
        <v>0</v>
      </c>
      <c r="H75" s="4">
        <v>0</v>
      </c>
      <c r="I75" s="4">
        <v>325</v>
      </c>
      <c r="J75" s="4">
        <v>0</v>
      </c>
      <c r="K75" s="4">
        <v>17</v>
      </c>
      <c r="L75" s="4">
        <f>(D75*0.3)+E75+(F75/20)+(G75*4)-(H75*2)+(I75*0.1)-J75+(K75*0.05)</f>
        <v>45.7</v>
      </c>
      <c r="M75" s="4">
        <f>ROUND(L75/C75,2)</f>
        <v>3.52</v>
      </c>
    </row>
    <row r="76" spans="1:13">
      <c r="A76" s="4" t="s">
        <v>470</v>
      </c>
      <c r="B76" s="4" t="s">
        <v>31</v>
      </c>
      <c r="C76" s="4">
        <v>10</v>
      </c>
      <c r="D76" s="4">
        <v>12</v>
      </c>
      <c r="E76" s="4">
        <v>5</v>
      </c>
      <c r="F76" s="4">
        <v>71</v>
      </c>
      <c r="G76" s="4">
        <v>0</v>
      </c>
      <c r="H76" s="4">
        <v>0</v>
      </c>
      <c r="I76" s="4">
        <v>225</v>
      </c>
      <c r="J76" s="4">
        <v>1</v>
      </c>
      <c r="K76" s="4">
        <v>21</v>
      </c>
      <c r="L76" s="4">
        <f>(D76*0.3)+E76+(F76/20)+(G76*4)-(H76*2)+(I76*0.1)-J76+(K76*0.05)</f>
        <v>34.699999999999996</v>
      </c>
      <c r="M76" s="4">
        <f>ROUND(L76/C76,2)</f>
        <v>3.47</v>
      </c>
    </row>
    <row r="77" spans="1:13">
      <c r="A77" s="4" t="s">
        <v>467</v>
      </c>
      <c r="B77" s="4" t="s">
        <v>62</v>
      </c>
      <c r="C77" s="4">
        <v>16</v>
      </c>
      <c r="D77" s="4">
        <v>5</v>
      </c>
      <c r="E77" s="4">
        <v>3</v>
      </c>
      <c r="F77" s="4">
        <v>44</v>
      </c>
      <c r="G77" s="4">
        <v>0</v>
      </c>
      <c r="H77" s="4">
        <v>0</v>
      </c>
      <c r="I77" s="4">
        <v>473</v>
      </c>
      <c r="J77" s="4">
        <v>0</v>
      </c>
      <c r="K77" s="4">
        <v>5</v>
      </c>
      <c r="L77" s="4">
        <f>(D77*0.3)+E77+(F77/20)+(G77*4)-(H77*2)+(I77*0.1)-J77+(K77*0.05)</f>
        <v>54.250000000000007</v>
      </c>
      <c r="M77" s="4">
        <f>ROUND(L77/C77,2)</f>
        <v>3.39</v>
      </c>
    </row>
    <row r="78" spans="1:13">
      <c r="A78" s="4" t="s">
        <v>469</v>
      </c>
      <c r="B78" s="4" t="s">
        <v>64</v>
      </c>
      <c r="C78" s="4">
        <v>16</v>
      </c>
      <c r="D78" s="4">
        <v>11</v>
      </c>
      <c r="E78" s="4">
        <v>8</v>
      </c>
      <c r="F78" s="4">
        <v>55</v>
      </c>
      <c r="G78" s="4">
        <v>1</v>
      </c>
      <c r="H78" s="4">
        <v>0</v>
      </c>
      <c r="I78" s="4">
        <v>332</v>
      </c>
      <c r="J78" s="4">
        <v>0</v>
      </c>
      <c r="K78" s="4">
        <v>37</v>
      </c>
      <c r="L78" s="4">
        <f>(D78*0.3)+E78+(F78/20)+(G78*4)-(H78*2)+(I78*0.1)-J78+(K78*0.05)</f>
        <v>53.1</v>
      </c>
      <c r="M78" s="4">
        <f>ROUND(L78/C78,2)</f>
        <v>3.32</v>
      </c>
    </row>
    <row r="79" spans="1:13">
      <c r="A79" s="4" t="s">
        <v>472</v>
      </c>
      <c r="B79" s="4" t="s">
        <v>69</v>
      </c>
      <c r="C79" s="4">
        <v>8</v>
      </c>
      <c r="D79" s="4">
        <v>8</v>
      </c>
      <c r="E79" s="4">
        <v>2</v>
      </c>
      <c r="F79" s="4">
        <v>30</v>
      </c>
      <c r="G79" s="4">
        <v>0</v>
      </c>
      <c r="H79" s="4">
        <v>1</v>
      </c>
      <c r="I79" s="4">
        <v>214</v>
      </c>
      <c r="J79" s="4">
        <v>2</v>
      </c>
      <c r="K79" s="4">
        <v>26</v>
      </c>
      <c r="L79" s="4">
        <f>(D79*0.3)+E79+(F79/20)+(G79*4)-(H79*2)+(I79*0.1)-J79+(K79*0.05)</f>
        <v>24.600000000000005</v>
      </c>
      <c r="M79" s="4">
        <f>ROUND(L79/C79,2)</f>
        <v>3.08</v>
      </c>
    </row>
    <row r="80" spans="1:13">
      <c r="A80" s="4" t="s">
        <v>473</v>
      </c>
      <c r="B80" s="4" t="s">
        <v>74</v>
      </c>
      <c r="C80" s="4">
        <v>12</v>
      </c>
      <c r="D80" s="4">
        <v>8</v>
      </c>
      <c r="E80" s="4">
        <v>6</v>
      </c>
      <c r="F80" s="4">
        <v>35</v>
      </c>
      <c r="G80" s="4">
        <v>1</v>
      </c>
      <c r="H80" s="4">
        <v>0</v>
      </c>
      <c r="I80" s="4">
        <v>222</v>
      </c>
      <c r="J80" s="4">
        <v>0</v>
      </c>
      <c r="K80" s="4">
        <v>9</v>
      </c>
      <c r="L80" s="4">
        <f>(D80*0.3)+E80+(F80/20)+(G80*4)-(H80*2)+(I80*0.1)-J80+(K80*0.05)</f>
        <v>36.800000000000004</v>
      </c>
      <c r="M80" s="4">
        <f>ROUND(L80/C80,2)</f>
        <v>3.07</v>
      </c>
    </row>
    <row r="81" spans="1:13">
      <c r="A81" s="4" t="s">
        <v>471</v>
      </c>
      <c r="B81" s="4" t="s">
        <v>17</v>
      </c>
      <c r="C81" s="4">
        <v>15</v>
      </c>
      <c r="D81" s="4">
        <v>4</v>
      </c>
      <c r="E81" s="4">
        <v>3</v>
      </c>
      <c r="F81" s="4">
        <v>46</v>
      </c>
      <c r="G81" s="4">
        <v>1</v>
      </c>
      <c r="H81" s="4">
        <v>0</v>
      </c>
      <c r="I81" s="4">
        <v>341</v>
      </c>
      <c r="J81" s="4">
        <v>0</v>
      </c>
      <c r="K81" s="4">
        <v>16</v>
      </c>
      <c r="L81" s="4">
        <f>(D81*0.3)+E81+(F81/20)+(G81*4)-(H81*2)+(I81*0.1)-J81+(K81*0.05)</f>
        <v>45.4</v>
      </c>
      <c r="M81" s="4">
        <f>ROUND(L81/C81,2)</f>
        <v>3.03</v>
      </c>
    </row>
    <row r="82" spans="1:13">
      <c r="A82" s="4" t="s">
        <v>474</v>
      </c>
      <c r="B82" s="4" t="s">
        <v>69</v>
      </c>
      <c r="C82" s="4">
        <v>3</v>
      </c>
      <c r="D82" s="4">
        <v>2</v>
      </c>
      <c r="E82" s="4">
        <v>2</v>
      </c>
      <c r="F82" s="4">
        <v>53</v>
      </c>
      <c r="G82" s="4">
        <v>0</v>
      </c>
      <c r="H82" s="4">
        <v>0</v>
      </c>
      <c r="I82" s="4">
        <v>35</v>
      </c>
      <c r="J82" s="4">
        <v>0</v>
      </c>
      <c r="K82" s="4">
        <v>7</v>
      </c>
      <c r="L82" s="4">
        <f>(D82*0.3)+E82+(F82/20)+(G82*4)-(H82*2)+(I82*0.1)-J82+(K82*0.05)</f>
        <v>9.1</v>
      </c>
      <c r="M82" s="4">
        <f>ROUND(L82/C82,2)</f>
        <v>3.03</v>
      </c>
    </row>
    <row r="83" spans="1:13">
      <c r="A83" s="4" t="s">
        <v>477</v>
      </c>
      <c r="B83" s="4" t="s">
        <v>51</v>
      </c>
      <c r="C83" s="4">
        <v>13</v>
      </c>
      <c r="D83" s="4">
        <v>11</v>
      </c>
      <c r="E83" s="4">
        <v>9</v>
      </c>
      <c r="F83" s="4">
        <v>134</v>
      </c>
      <c r="G83" s="4">
        <v>0</v>
      </c>
      <c r="H83" s="4">
        <v>0</v>
      </c>
      <c r="I83" s="4">
        <v>157</v>
      </c>
      <c r="J83" s="4">
        <v>0</v>
      </c>
      <c r="K83" s="4">
        <v>90</v>
      </c>
      <c r="L83" s="4">
        <f>(D83*0.3)+E83+(F83/20)+(G83*4)-(H83*2)+(I83*0.1)-J83+(K83*0.05)</f>
        <v>39.200000000000003</v>
      </c>
      <c r="M83" s="4">
        <f>ROUND(L83/C83,2)</f>
        <v>3.02</v>
      </c>
    </row>
    <row r="84" spans="1:13">
      <c r="A84" s="4" t="s">
        <v>475</v>
      </c>
      <c r="B84" s="4" t="s">
        <v>103</v>
      </c>
      <c r="C84" s="4">
        <v>3</v>
      </c>
      <c r="D84" s="4">
        <v>4</v>
      </c>
      <c r="E84" s="4">
        <v>2</v>
      </c>
      <c r="F84" s="4">
        <v>24</v>
      </c>
      <c r="G84" s="4">
        <v>0</v>
      </c>
      <c r="H84" s="4">
        <v>0</v>
      </c>
      <c r="I84" s="4">
        <v>51</v>
      </c>
      <c r="J84" s="4">
        <v>1</v>
      </c>
      <c r="K84" s="4">
        <v>10</v>
      </c>
      <c r="L84" s="4">
        <f>(D84*0.3)+E84+(F84/20)+(G84*4)-(H84*2)+(I84*0.1)-J84+(K84*0.05)</f>
        <v>9</v>
      </c>
      <c r="M84" s="4">
        <f>ROUND(L84/C84,2)</f>
        <v>3</v>
      </c>
    </row>
    <row r="85" spans="1:13">
      <c r="A85" s="4" t="s">
        <v>476</v>
      </c>
      <c r="B85" s="4" t="s">
        <v>103</v>
      </c>
      <c r="C85" s="4">
        <v>13</v>
      </c>
      <c r="D85" s="4">
        <v>14</v>
      </c>
      <c r="E85" s="4">
        <v>6</v>
      </c>
      <c r="F85" s="4">
        <v>64</v>
      </c>
      <c r="G85" s="4">
        <v>1</v>
      </c>
      <c r="H85" s="4">
        <v>0</v>
      </c>
      <c r="I85" s="4">
        <v>160</v>
      </c>
      <c r="J85" s="4">
        <v>0</v>
      </c>
      <c r="K85" s="4">
        <v>19</v>
      </c>
      <c r="L85" s="4">
        <f>(D85*0.3)+E85+(F85/20)+(G85*4)-(H85*2)+(I85*0.1)-J85+(K85*0.05)</f>
        <v>34.35</v>
      </c>
      <c r="M85" s="4">
        <f>ROUND(L85/C85,2)</f>
        <v>2.64</v>
      </c>
    </row>
    <row r="86" spans="1:13">
      <c r="A86" s="4" t="s">
        <v>478</v>
      </c>
      <c r="B86" s="4" t="s">
        <v>21</v>
      </c>
      <c r="C86" s="4">
        <v>16</v>
      </c>
      <c r="D86" s="4">
        <v>6</v>
      </c>
      <c r="E86" s="4">
        <v>4</v>
      </c>
      <c r="F86" s="4">
        <v>48</v>
      </c>
      <c r="G86" s="4">
        <v>0</v>
      </c>
      <c r="H86" s="4">
        <v>0</v>
      </c>
      <c r="I86" s="4">
        <v>328</v>
      </c>
      <c r="J86" s="4">
        <v>0</v>
      </c>
      <c r="K86" s="4">
        <v>14</v>
      </c>
      <c r="L86" s="4">
        <f>(D86*0.3)+E86+(F86/20)+(G86*4)-(H86*2)+(I86*0.1)-J86+(K86*0.05)</f>
        <v>41.7</v>
      </c>
      <c r="M86" s="4">
        <f>ROUND(L86/C86,2)</f>
        <v>2.61</v>
      </c>
    </row>
    <row r="87" spans="1:13">
      <c r="A87" s="4" t="s">
        <v>479</v>
      </c>
      <c r="B87" s="4" t="s">
        <v>103</v>
      </c>
      <c r="C87" s="4">
        <v>5</v>
      </c>
      <c r="D87" s="4">
        <v>2</v>
      </c>
      <c r="E87" s="4">
        <v>2</v>
      </c>
      <c r="F87" s="4">
        <v>26</v>
      </c>
      <c r="G87" s="4">
        <v>0</v>
      </c>
      <c r="H87" s="4">
        <v>0</v>
      </c>
      <c r="I87" s="4">
        <v>69</v>
      </c>
      <c r="J87" s="4">
        <v>0</v>
      </c>
      <c r="K87" s="4">
        <v>17</v>
      </c>
      <c r="L87" s="4">
        <f>(D87*0.3)+E87+(F87/20)+(G87*4)-(H87*2)+(I87*0.1)-J87+(K87*0.05)</f>
        <v>11.65</v>
      </c>
      <c r="M87" s="4">
        <f>ROUND(L87/C87,2)</f>
        <v>2.33</v>
      </c>
    </row>
    <row r="88" spans="1:13">
      <c r="A88" s="4" t="s">
        <v>480</v>
      </c>
      <c r="B88" s="4" t="s">
        <v>31</v>
      </c>
      <c r="C88" s="4">
        <v>7</v>
      </c>
      <c r="D88" s="4">
        <v>4</v>
      </c>
      <c r="E88" s="4">
        <v>3</v>
      </c>
      <c r="F88" s="4">
        <v>38</v>
      </c>
      <c r="G88" s="4">
        <v>0</v>
      </c>
      <c r="H88" s="4">
        <v>0</v>
      </c>
      <c r="I88" s="4">
        <v>89</v>
      </c>
      <c r="J88" s="4">
        <v>0</v>
      </c>
      <c r="K88" s="4">
        <v>18</v>
      </c>
      <c r="L88" s="4">
        <f>(D88*0.3)+E88+(F88/20)+(G88*4)-(H88*2)+(I88*0.1)-J88+(K88*0.05)</f>
        <v>15.9</v>
      </c>
      <c r="M88" s="4">
        <f>ROUND(L88/C88,2)</f>
        <v>2.27</v>
      </c>
    </row>
    <row r="89" spans="1:13">
      <c r="A89" s="4" t="s">
        <v>481</v>
      </c>
      <c r="B89" s="4" t="s">
        <v>43</v>
      </c>
      <c r="C89" s="4">
        <v>16</v>
      </c>
      <c r="D89" s="4">
        <v>3</v>
      </c>
      <c r="E89" s="4">
        <v>3</v>
      </c>
      <c r="F89" s="4">
        <v>59</v>
      </c>
      <c r="G89" s="4">
        <v>2</v>
      </c>
      <c r="H89" s="4">
        <v>0</v>
      </c>
      <c r="I89" s="4">
        <v>171</v>
      </c>
      <c r="J89" s="4">
        <v>0</v>
      </c>
      <c r="K89" s="4">
        <v>4</v>
      </c>
      <c r="L89" s="4">
        <f>(D89*0.3)+E89+(F89/20)+(G89*4)-(H89*2)+(I89*0.1)-J89+(K89*0.05)</f>
        <v>32.150000000000006</v>
      </c>
      <c r="M89" s="4">
        <f>ROUND(L89/C89,2)</f>
        <v>2.0099999999999998</v>
      </c>
    </row>
    <row r="90" spans="1:13">
      <c r="A90" s="4" t="s">
        <v>485</v>
      </c>
      <c r="B90" s="4" t="s">
        <v>81</v>
      </c>
      <c r="C90" s="4">
        <v>16</v>
      </c>
      <c r="D90" s="4">
        <v>7</v>
      </c>
      <c r="E90" s="4">
        <v>5</v>
      </c>
      <c r="F90" s="4">
        <v>85</v>
      </c>
      <c r="G90" s="4">
        <v>0</v>
      </c>
      <c r="H90" s="4">
        <v>0</v>
      </c>
      <c r="I90" s="4">
        <v>141</v>
      </c>
      <c r="J90" s="4">
        <v>0</v>
      </c>
      <c r="K90" s="4">
        <v>58</v>
      </c>
      <c r="L90" s="4">
        <f>(D90*0.3)+E90+(F90/20)+(G90*4)-(H90*2)+(I90*0.1)-J90+(K90*0.05)</f>
        <v>28.35</v>
      </c>
      <c r="M90" s="4">
        <f>ROUND(L90/C90,2)</f>
        <v>1.77</v>
      </c>
    </row>
    <row r="91" spans="1:13">
      <c r="A91" s="4" t="s">
        <v>482</v>
      </c>
      <c r="B91" s="4" t="s">
        <v>83</v>
      </c>
      <c r="C91" s="4">
        <v>13</v>
      </c>
      <c r="D91" s="4">
        <v>3</v>
      </c>
      <c r="E91" s="4">
        <v>2</v>
      </c>
      <c r="F91" s="4">
        <v>16</v>
      </c>
      <c r="G91" s="4">
        <v>1</v>
      </c>
      <c r="H91" s="4">
        <v>0</v>
      </c>
      <c r="I91" s="4">
        <v>147</v>
      </c>
      <c r="J91" s="4">
        <v>0</v>
      </c>
      <c r="K91" s="4">
        <v>4</v>
      </c>
      <c r="L91" s="4">
        <f>(D91*0.3)+E91+(F91/20)+(G91*4)-(H91*2)+(I91*0.1)-J91+(K91*0.05)</f>
        <v>22.6</v>
      </c>
      <c r="M91" s="4">
        <f>ROUND(L91/C91,2)</f>
        <v>1.74</v>
      </c>
    </row>
    <row r="92" spans="1:13">
      <c r="A92" s="4" t="s">
        <v>483</v>
      </c>
      <c r="B92" s="4" t="s">
        <v>39</v>
      </c>
      <c r="C92" s="4">
        <v>14</v>
      </c>
      <c r="D92" s="4">
        <v>6</v>
      </c>
      <c r="E92" s="4">
        <v>5</v>
      </c>
      <c r="F92" s="4">
        <v>21</v>
      </c>
      <c r="G92" s="4">
        <v>0</v>
      </c>
      <c r="H92" s="4">
        <v>0</v>
      </c>
      <c r="I92" s="4">
        <v>155</v>
      </c>
      <c r="J92" s="4">
        <v>1</v>
      </c>
      <c r="K92" s="4">
        <v>17</v>
      </c>
      <c r="L92" s="4">
        <f>(D92*0.3)+E92+(F92/20)+(G92*4)-(H92*2)+(I92*0.1)-J92+(K92*0.05)</f>
        <v>23.200000000000003</v>
      </c>
      <c r="M92" s="4">
        <f>ROUND(L92/C92,2)</f>
        <v>1.66</v>
      </c>
    </row>
    <row r="93" spans="1:13">
      <c r="A93" s="4" t="s">
        <v>484</v>
      </c>
      <c r="B93" s="4" t="s">
        <v>67</v>
      </c>
      <c r="C93" s="4">
        <v>16</v>
      </c>
      <c r="D93" s="4">
        <v>1</v>
      </c>
      <c r="E93" s="4">
        <v>1</v>
      </c>
      <c r="F93" s="4">
        <v>1</v>
      </c>
      <c r="G93" s="4">
        <v>1</v>
      </c>
      <c r="H93" s="4">
        <v>0</v>
      </c>
      <c r="I93" s="4">
        <v>196</v>
      </c>
      <c r="J93" s="4">
        <v>0</v>
      </c>
      <c r="K93" s="4">
        <v>0</v>
      </c>
      <c r="L93" s="4">
        <f>(D93*0.3)+E93+(F93/20)+(G93*4)-(H93*2)+(I93*0.1)-J93+(K93*0.05)</f>
        <v>24.950000000000003</v>
      </c>
      <c r="M93" s="4">
        <f>ROUND(L93/C93,2)</f>
        <v>1.56</v>
      </c>
    </row>
    <row r="94" spans="1:13">
      <c r="A94" s="4" t="s">
        <v>487</v>
      </c>
      <c r="B94" s="4" t="s">
        <v>33</v>
      </c>
      <c r="C94" s="4">
        <v>8</v>
      </c>
      <c r="D94" s="4">
        <v>5</v>
      </c>
      <c r="E94" s="4">
        <v>3</v>
      </c>
      <c r="F94" s="4">
        <v>20</v>
      </c>
      <c r="G94" s="4">
        <v>0</v>
      </c>
      <c r="H94" s="4">
        <v>0</v>
      </c>
      <c r="I94" s="4">
        <v>60</v>
      </c>
      <c r="J94" s="4">
        <v>0</v>
      </c>
      <c r="K94" s="4">
        <v>4</v>
      </c>
      <c r="L94" s="4">
        <f>(D94*0.3)+E94+(F94/20)+(G94*4)-(H94*2)+(I94*0.1)-J94+(K94*0.05)</f>
        <v>11.7</v>
      </c>
      <c r="M94" s="4">
        <f>ROUND(L94/C94,2)</f>
        <v>1.46</v>
      </c>
    </row>
    <row r="95" spans="1:13">
      <c r="A95" s="4" t="s">
        <v>486</v>
      </c>
      <c r="B95" s="4" t="s">
        <v>49</v>
      </c>
      <c r="C95" s="4">
        <v>16</v>
      </c>
      <c r="D95" s="4">
        <v>7</v>
      </c>
      <c r="E95" s="4">
        <v>5</v>
      </c>
      <c r="F95" s="4">
        <v>50</v>
      </c>
      <c r="G95" s="4">
        <v>1</v>
      </c>
      <c r="H95" s="4">
        <v>0</v>
      </c>
      <c r="I95" s="4">
        <v>76</v>
      </c>
      <c r="J95" s="4">
        <v>1</v>
      </c>
      <c r="K95" s="4">
        <v>50</v>
      </c>
      <c r="L95" s="4">
        <f>(D95*0.3)+E95+(F95/20)+(G95*4)-(H95*2)+(I95*0.1)-J95+(K95*0.05)</f>
        <v>22.7</v>
      </c>
      <c r="M95" s="4">
        <f>ROUND(L95/C95,2)</f>
        <v>1.42</v>
      </c>
    </row>
    <row r="96" spans="1:13">
      <c r="A96" s="4" t="s">
        <v>496</v>
      </c>
      <c r="B96" s="4" t="s">
        <v>54</v>
      </c>
      <c r="C96" s="4">
        <v>10</v>
      </c>
      <c r="D96" s="4">
        <v>4</v>
      </c>
      <c r="E96" s="4">
        <v>3</v>
      </c>
      <c r="F96" s="4">
        <v>21</v>
      </c>
      <c r="G96" s="4">
        <v>0</v>
      </c>
      <c r="H96" s="4">
        <v>0</v>
      </c>
      <c r="I96" s="4">
        <v>82</v>
      </c>
      <c r="J96" s="4">
        <v>0</v>
      </c>
      <c r="K96" s="4">
        <v>12</v>
      </c>
      <c r="L96" s="4">
        <f>(D96*0.3)+E96+(F96/20)+(G96*4)-(H96*2)+(I96*0.1)-J96+(K96*0.05)</f>
        <v>14.05</v>
      </c>
      <c r="M96" s="4">
        <f>ROUND(L96/C96,2)</f>
        <v>1.41</v>
      </c>
    </row>
    <row r="97" spans="1:13">
      <c r="A97" s="4" t="s">
        <v>489</v>
      </c>
      <c r="B97" s="4" t="s">
        <v>35</v>
      </c>
      <c r="C97" s="4">
        <v>7</v>
      </c>
      <c r="D97" s="4">
        <v>3</v>
      </c>
      <c r="E97" s="4">
        <v>3</v>
      </c>
      <c r="F97" s="4">
        <v>30</v>
      </c>
      <c r="G97" s="4">
        <v>0</v>
      </c>
      <c r="H97" s="4">
        <v>0</v>
      </c>
      <c r="I97" s="4">
        <v>31</v>
      </c>
      <c r="J97" s="4">
        <v>0</v>
      </c>
      <c r="K97" s="4">
        <v>22</v>
      </c>
      <c r="L97" s="4">
        <f>(D97*0.3)+E97+(F97/20)+(G97*4)-(H97*2)+(I97*0.1)-J97+(K97*0.05)</f>
        <v>9.6</v>
      </c>
      <c r="M97" s="4">
        <f>ROUND(L97/C97,2)</f>
        <v>1.37</v>
      </c>
    </row>
    <row r="98" spans="1:13">
      <c r="A98" s="4" t="s">
        <v>490</v>
      </c>
      <c r="B98" s="4" t="s">
        <v>76</v>
      </c>
      <c r="C98" s="4">
        <v>16</v>
      </c>
      <c r="D98" s="4">
        <v>2</v>
      </c>
      <c r="E98" s="4">
        <v>2</v>
      </c>
      <c r="F98" s="4">
        <v>3</v>
      </c>
      <c r="G98" s="4">
        <v>1</v>
      </c>
      <c r="H98" s="4">
        <v>0</v>
      </c>
      <c r="I98" s="4">
        <v>147</v>
      </c>
      <c r="J98" s="4">
        <v>0</v>
      </c>
      <c r="K98" s="4">
        <v>1</v>
      </c>
      <c r="L98" s="4">
        <f>(D98*0.3)+E98+(F98/20)+(G98*4)-(H98*2)+(I98*0.1)-J98+(K98*0.05)</f>
        <v>21.500000000000004</v>
      </c>
      <c r="M98" s="4">
        <f>ROUND(L98/C98,2)</f>
        <v>1.34</v>
      </c>
    </row>
    <row r="99" spans="1:13">
      <c r="A99" s="4" t="s">
        <v>488</v>
      </c>
      <c r="B99" s="4" t="s">
        <v>57</v>
      </c>
      <c r="C99" s="4">
        <v>14</v>
      </c>
      <c r="D99" s="4">
        <v>8</v>
      </c>
      <c r="E99" s="4">
        <v>4</v>
      </c>
      <c r="F99" s="4">
        <v>44</v>
      </c>
      <c r="G99" s="4">
        <v>0</v>
      </c>
      <c r="H99" s="4">
        <v>0</v>
      </c>
      <c r="I99" s="4">
        <v>89</v>
      </c>
      <c r="J99" s="4">
        <v>0</v>
      </c>
      <c r="K99" s="4">
        <v>8</v>
      </c>
      <c r="L99" s="4">
        <f>(D99*0.3)+E99+(F99/20)+(G99*4)-(H99*2)+(I99*0.1)-J99+(K99*0.05)</f>
        <v>17.899999999999999</v>
      </c>
      <c r="M99" s="4">
        <f>ROUND(L99/C99,2)</f>
        <v>1.28</v>
      </c>
    </row>
    <row r="100" spans="1:13">
      <c r="A100" s="4" t="s">
        <v>491</v>
      </c>
      <c r="B100" s="4" t="s">
        <v>29</v>
      </c>
      <c r="C100" s="4">
        <v>13</v>
      </c>
      <c r="D100" s="4">
        <v>4</v>
      </c>
      <c r="E100" s="4">
        <v>2</v>
      </c>
      <c r="F100" s="4">
        <v>3</v>
      </c>
      <c r="G100" s="4">
        <v>1</v>
      </c>
      <c r="H100" s="4">
        <v>0</v>
      </c>
      <c r="I100" s="4">
        <v>32</v>
      </c>
      <c r="J100" s="4">
        <v>1</v>
      </c>
      <c r="K100" s="4">
        <v>1</v>
      </c>
      <c r="L100" s="4">
        <f>(D100*0.3)+E100+(F100/20)+(G100*4)-(H100*2)+(I100*0.1)-J100+(K100*0.05)</f>
        <v>9.6000000000000014</v>
      </c>
      <c r="M100" s="4">
        <f>ROUND(L100/C100,2)</f>
        <v>0.74</v>
      </c>
    </row>
    <row r="101" spans="1:13">
      <c r="A101" s="4" t="s">
        <v>492</v>
      </c>
      <c r="B101" s="4" t="s">
        <v>17</v>
      </c>
      <c r="C101" s="4">
        <v>15</v>
      </c>
      <c r="D101" s="4">
        <v>2</v>
      </c>
      <c r="E101" s="4">
        <v>1</v>
      </c>
      <c r="F101" s="4">
        <v>1</v>
      </c>
      <c r="G101" s="4">
        <v>1</v>
      </c>
      <c r="H101" s="4">
        <v>0</v>
      </c>
      <c r="I101" s="4">
        <v>29</v>
      </c>
      <c r="J101" s="4">
        <v>0</v>
      </c>
      <c r="K101" s="4">
        <v>1</v>
      </c>
      <c r="L101" s="4">
        <f>(D101*0.3)+E101+(F101/20)+(G101*4)-(H101*2)+(I101*0.1)-J101+(K101*0.05)</f>
        <v>8.6000000000000014</v>
      </c>
      <c r="M101" s="4">
        <f>ROUND(L101/C101,2)</f>
        <v>0.56999999999999995</v>
      </c>
    </row>
  </sheetData>
  <autoFilter ref="A1:M1">
    <sortState ref="A2:M101">
      <sortCondition descending="1" ref="M1:M101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RB</vt:lpstr>
      <vt:lpstr>WR</vt:lpstr>
      <vt:lpstr>TE</vt:lpstr>
    </vt:vector>
  </TitlesOfParts>
  <Company>EMC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User</dc:creator>
  <cp:lastModifiedBy>Corporate User</cp:lastModifiedBy>
  <dcterms:created xsi:type="dcterms:W3CDTF">2015-01-09T17:05:51Z</dcterms:created>
  <dcterms:modified xsi:type="dcterms:W3CDTF">2015-01-10T21:22:21Z</dcterms:modified>
</cp:coreProperties>
</file>